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495" windowHeight="4965" tabRatio="430" activeTab="0"/>
  </bookViews>
  <sheets>
    <sheet name="Appendix 2 " sheetId="1" r:id="rId1"/>
  </sheets>
  <definedNames>
    <definedName name="_xlnm.Print_Area" localSheetId="0">'Appendix 2 '!$D$1:$AA$97</definedName>
    <definedName name="_xlnm.Print_Titles" localSheetId="0">'Appendix 2 '!$6:$7</definedName>
  </definedNames>
  <calcPr fullCalcOnLoad="1"/>
</workbook>
</file>

<file path=xl/sharedStrings.xml><?xml version="1.0" encoding="utf-8"?>
<sst xmlns="http://schemas.openxmlformats.org/spreadsheetml/2006/main" count="384" uniqueCount="209">
  <si>
    <t>CHPL</t>
  </si>
  <si>
    <t>STTPL</t>
  </si>
  <si>
    <t>SFPL</t>
  </si>
  <si>
    <t>LRPL</t>
  </si>
  <si>
    <t>WNCPL</t>
  </si>
  <si>
    <t>CWPL</t>
  </si>
  <si>
    <t>NPPL</t>
  </si>
  <si>
    <t>QBPL</t>
  </si>
  <si>
    <t>ERPL</t>
  </si>
  <si>
    <t>YTPL</t>
  </si>
  <si>
    <t>ABEPL</t>
  </si>
  <si>
    <t>ALCPL</t>
  </si>
  <si>
    <t>PFLPL</t>
  </si>
  <si>
    <t>LCKPL</t>
  </si>
  <si>
    <t>PORPL</t>
  </si>
  <si>
    <t>PTPL</t>
  </si>
  <si>
    <t>UCSPL</t>
  </si>
  <si>
    <t>TKWPL</t>
  </si>
  <si>
    <t>HHPL</t>
  </si>
  <si>
    <t>KCPL</t>
  </si>
  <si>
    <t>NCWPL</t>
  </si>
  <si>
    <t>SPKPL</t>
  </si>
  <si>
    <t>LFPL</t>
  </si>
  <si>
    <t>LHPL</t>
  </si>
  <si>
    <t>TWSPL</t>
  </si>
  <si>
    <t>NTKPL</t>
  </si>
  <si>
    <t>SWSPL</t>
  </si>
  <si>
    <t>LTPL</t>
  </si>
  <si>
    <t>SMPPL</t>
  </si>
  <si>
    <t>SLEPL</t>
  </si>
  <si>
    <t>SKTPL</t>
  </si>
  <si>
    <t>FYSPL</t>
  </si>
  <si>
    <t>YMTPL</t>
  </si>
  <si>
    <t>TKTPL</t>
  </si>
  <si>
    <t>TSTPL</t>
  </si>
  <si>
    <t>NKCPL</t>
  </si>
  <si>
    <t>SKCPL</t>
  </si>
  <si>
    <t>TWPL</t>
  </si>
  <si>
    <t>SWKPL</t>
  </si>
  <si>
    <t>TMPL</t>
  </si>
  <si>
    <t>THPL</t>
  </si>
  <si>
    <t>BEPL</t>
  </si>
  <si>
    <t>YLPL</t>
  </si>
  <si>
    <t>SSPL</t>
  </si>
  <si>
    <t>FLPL</t>
  </si>
  <si>
    <t>STKPL</t>
  </si>
  <si>
    <t>TPPL</t>
  </si>
  <si>
    <t>STPL</t>
  </si>
  <si>
    <t>LYPL</t>
  </si>
  <si>
    <t>SKPL</t>
  </si>
  <si>
    <t>CCPL</t>
  </si>
  <si>
    <t>MWPL</t>
  </si>
  <si>
    <t>PCPL</t>
  </si>
  <si>
    <t>NLPL</t>
  </si>
  <si>
    <t>SLPL</t>
  </si>
  <si>
    <t>TOPL</t>
  </si>
  <si>
    <t>ML1</t>
  </si>
  <si>
    <t>ML2</t>
  </si>
  <si>
    <t>ML3</t>
  </si>
  <si>
    <t>ML4</t>
  </si>
  <si>
    <t>ML5</t>
  </si>
  <si>
    <t>ML6</t>
  </si>
  <si>
    <t>AV Materials Stock</t>
  </si>
  <si>
    <t>TKOPL</t>
  </si>
  <si>
    <t>Total book stock</t>
  </si>
  <si>
    <t>HKA</t>
  </si>
  <si>
    <t>TSWPL</t>
  </si>
  <si>
    <t>CD-ROMs Issued</t>
  </si>
  <si>
    <t>FSPL</t>
  </si>
  <si>
    <t>TCPL</t>
  </si>
  <si>
    <t>C</t>
  </si>
  <si>
    <t>M</t>
  </si>
  <si>
    <t>D</t>
  </si>
  <si>
    <t>S</t>
  </si>
  <si>
    <t>K</t>
  </si>
  <si>
    <t>MOSPL</t>
  </si>
  <si>
    <t>N</t>
  </si>
  <si>
    <t>D</t>
  </si>
  <si>
    <t>Total Attendance of the Library</t>
  </si>
  <si>
    <t>ML9</t>
  </si>
  <si>
    <t>Daily  attendance</t>
  </si>
  <si>
    <t>Total Stock</t>
  </si>
  <si>
    <t>Total No. of Library Materials Issued</t>
  </si>
  <si>
    <t>SPL</t>
  </si>
  <si>
    <t>TSWNPL</t>
  </si>
  <si>
    <t>New Registration of LCSD Card this month</t>
  </si>
  <si>
    <t>New Registration of Smart ID Card only</t>
  </si>
  <si>
    <t>New Registration of LCSD Card and Smart ID Card</t>
  </si>
  <si>
    <t>-</t>
  </si>
  <si>
    <t>-</t>
  </si>
  <si>
    <t>-</t>
  </si>
  <si>
    <t>Total No. of Books Issued</t>
  </si>
  <si>
    <t>Back Issues of Periodicals</t>
  </si>
  <si>
    <t>Audio-cassette Issued</t>
  </si>
  <si>
    <t>Compact Disc Issued</t>
  </si>
  <si>
    <t>[Last month only]</t>
  </si>
  <si>
    <t>Initial</t>
  </si>
  <si>
    <t>District</t>
  </si>
  <si>
    <t>Sorting</t>
  </si>
  <si>
    <t>Books &amp; Periodicals</t>
  </si>
  <si>
    <t>Non-Book</t>
  </si>
  <si>
    <t>H</t>
  </si>
  <si>
    <t>KPL</t>
  </si>
  <si>
    <t>N</t>
  </si>
  <si>
    <t>TYPL</t>
  </si>
  <si>
    <t>ML</t>
  </si>
  <si>
    <t>Book stock</t>
  </si>
  <si>
    <t>Audio-visual Stock</t>
  </si>
  <si>
    <t>Total Stock</t>
  </si>
  <si>
    <t>Books &amp; Periodicals Issued</t>
  </si>
  <si>
    <t>Non Book Issued</t>
  </si>
  <si>
    <t>Total Attendance</t>
  </si>
  <si>
    <t>Daily average attendance</t>
  </si>
  <si>
    <t>2006年</t>
  </si>
  <si>
    <t>2007年</t>
  </si>
  <si>
    <t>2008年</t>
  </si>
  <si>
    <t xml:space="preserve">              2 0 0 5 </t>
  </si>
  <si>
    <t xml:space="preserve">            2 0 0 6 </t>
  </si>
  <si>
    <t xml:space="preserve">         2 0 0 7 </t>
  </si>
  <si>
    <t>圖書館 Library</t>
  </si>
  <si>
    <r>
      <t>中央圖書館</t>
    </r>
    <r>
      <rPr>
        <b/>
        <sz val="14"/>
        <rFont val="Times New Roman"/>
        <family val="1"/>
      </rPr>
      <t xml:space="preserve"> Central Library</t>
    </r>
  </si>
  <si>
    <r>
      <t>香港中央圖書館</t>
    </r>
    <r>
      <rPr>
        <sz val="14"/>
        <rFont val="Times New Roman"/>
        <family val="1"/>
      </rPr>
      <t xml:space="preserve"> Hong Kong Central Library</t>
    </r>
  </si>
  <si>
    <r>
      <t>主要圖書館</t>
    </r>
    <r>
      <rPr>
        <b/>
        <sz val="14"/>
        <rFont val="Times New Roman"/>
        <family val="1"/>
      </rPr>
      <t xml:space="preserve"> Major Library</t>
    </r>
  </si>
  <si>
    <r>
      <t>大會堂公共圖書館</t>
    </r>
    <r>
      <rPr>
        <sz val="14"/>
        <rFont val="Times New Roman"/>
        <family val="1"/>
      </rPr>
      <t xml:space="preserve"> City Hall Public Library</t>
    </r>
  </si>
  <si>
    <r>
      <t>九龍公共圖書館</t>
    </r>
    <r>
      <rPr>
        <sz val="14"/>
        <rFont val="Times New Roman"/>
        <family val="1"/>
      </rPr>
      <t xml:space="preserve"> Kowloon Public Library</t>
    </r>
  </si>
  <si>
    <r>
      <t>沙田公共圖書館</t>
    </r>
    <r>
      <rPr>
        <sz val="14"/>
        <rFont val="Times New Roman"/>
        <family val="1"/>
      </rPr>
      <t xml:space="preserve"> Shatin Public Library</t>
    </r>
  </si>
  <si>
    <r>
      <t>屯門公共圖書館</t>
    </r>
    <r>
      <rPr>
        <sz val="14"/>
        <rFont val="Times New Roman"/>
        <family val="1"/>
      </rPr>
      <t xml:space="preserve"> Tuen Mun Public Library</t>
    </r>
  </si>
  <si>
    <r>
      <t>香港仔公共圖書館</t>
    </r>
    <r>
      <rPr>
        <sz val="14"/>
        <rFont val="Times New Roman"/>
        <family val="1"/>
      </rPr>
      <t xml:space="preserve"> Aberdeen Public Library</t>
    </r>
  </si>
  <si>
    <r>
      <t>荃灣公共圖書館</t>
    </r>
    <r>
      <rPr>
        <sz val="14"/>
        <rFont val="Times New Roman"/>
        <family val="1"/>
      </rPr>
      <t xml:space="preserve"> Tsuen Wan Public Library</t>
    </r>
  </si>
  <si>
    <r>
      <t>柴灣公共圖書館</t>
    </r>
    <r>
      <rPr>
        <sz val="14"/>
        <rFont val="Times New Roman"/>
        <family val="1"/>
      </rPr>
      <t xml:space="preserve"> Chai Wan Public Library</t>
    </r>
  </si>
  <si>
    <r>
      <t>駱克道公共圖書館</t>
    </r>
    <r>
      <rPr>
        <sz val="14"/>
        <rFont val="Times New Roman"/>
        <family val="1"/>
      </rPr>
      <t xml:space="preserve"> Lockhart Road Public Library</t>
    </r>
  </si>
  <si>
    <r>
      <t>北角公共圖書館</t>
    </r>
    <r>
      <rPr>
        <sz val="14"/>
        <rFont val="Times New Roman"/>
        <family val="1"/>
      </rPr>
      <t xml:space="preserve"> North Point Public Library</t>
    </r>
  </si>
  <si>
    <r>
      <t>魚涌公共圖書館</t>
    </r>
    <r>
      <rPr>
        <sz val="14"/>
        <rFont val="Times New Roman"/>
        <family val="1"/>
      </rPr>
      <t xml:space="preserve"> Quarry Bay Public Library</t>
    </r>
  </si>
  <si>
    <r>
      <t>石塘咀公共圖書館</t>
    </r>
    <r>
      <rPr>
        <sz val="14"/>
        <rFont val="Times New Roman"/>
        <family val="1"/>
      </rPr>
      <t xml:space="preserve"> Shek Tong Tsui Public Library</t>
    </r>
  </si>
  <si>
    <r>
      <t>花園街公共圖書館</t>
    </r>
    <r>
      <rPr>
        <sz val="14"/>
        <rFont val="Times New Roman"/>
        <family val="1"/>
      </rPr>
      <t xml:space="preserve"> Fa Yuen Street Public Library</t>
    </r>
  </si>
  <si>
    <r>
      <t>荔枝角公共圖書館</t>
    </r>
    <r>
      <rPr>
        <sz val="14"/>
        <rFont val="Times New Roman"/>
        <family val="1"/>
      </rPr>
      <t xml:space="preserve"> Lai Chi Kok Public Library</t>
    </r>
  </si>
  <si>
    <r>
      <t>牛池灣公共圖書館</t>
    </r>
    <r>
      <rPr>
        <sz val="14"/>
        <rFont val="Times New Roman"/>
        <family val="1"/>
      </rPr>
      <t xml:space="preserve"> Ngau Chi Wan Public Library</t>
    </r>
  </si>
  <si>
    <r>
      <t>牛頭角公共圖書館</t>
    </r>
    <r>
      <rPr>
        <sz val="14"/>
        <rFont val="Times New Roman"/>
        <family val="1"/>
      </rPr>
      <t xml:space="preserve"> Ngau Tau Kok Public Library</t>
    </r>
  </si>
  <si>
    <r>
      <t>保安道公共圖書館</t>
    </r>
    <r>
      <rPr>
        <sz val="14"/>
        <rFont val="Times New Roman"/>
        <family val="1"/>
      </rPr>
      <t xml:space="preserve"> Po On Road Public Library</t>
    </r>
  </si>
  <si>
    <r>
      <t>新蒲崗公共圖書館</t>
    </r>
    <r>
      <rPr>
        <sz val="14"/>
        <rFont val="Times New Roman"/>
        <family val="1"/>
      </rPr>
      <t xml:space="preserve"> Sun Po Kong Public Library</t>
    </r>
  </si>
  <si>
    <r>
      <t>瑞和街公共圖書館</t>
    </r>
    <r>
      <rPr>
        <sz val="14"/>
        <rFont val="Times New Roman"/>
        <family val="1"/>
      </rPr>
      <t xml:space="preserve"> Sui Wo Street Public Library</t>
    </r>
  </si>
  <si>
    <r>
      <t>土瓜灣公共圖書館</t>
    </r>
    <r>
      <rPr>
        <sz val="14"/>
        <rFont val="Times New Roman"/>
        <family val="1"/>
      </rPr>
      <t xml:space="preserve"> To Kwa Wan Public Library</t>
    </r>
  </si>
  <si>
    <r>
      <t>油地公共圖書館</t>
    </r>
    <r>
      <rPr>
        <sz val="14"/>
        <rFont val="Times New Roman"/>
        <family val="1"/>
      </rPr>
      <t xml:space="preserve"> Yau Ma Tei Public Library</t>
    </r>
  </si>
  <si>
    <r>
      <t>長洲公共圖書館</t>
    </r>
    <r>
      <rPr>
        <sz val="14"/>
        <rFont val="Times New Roman"/>
        <family val="1"/>
      </rPr>
      <t xml:space="preserve"> Cheung Chau Public Library</t>
    </r>
  </si>
  <si>
    <r>
      <t>粉嶺公共圖書館</t>
    </r>
    <r>
      <rPr>
        <sz val="14"/>
        <rFont val="Times New Roman"/>
        <family val="1"/>
      </rPr>
      <t xml:space="preserve"> Fanling Public Library </t>
    </r>
  </si>
  <si>
    <r>
      <t>馬鞍山公共圖書館</t>
    </r>
    <r>
      <rPr>
        <sz val="14"/>
        <rFont val="Times New Roman"/>
        <family val="1"/>
      </rPr>
      <t xml:space="preserve"> Ma On Shan Public Library</t>
    </r>
  </si>
  <si>
    <r>
      <t>北葵涌公共圖書館</t>
    </r>
    <r>
      <rPr>
        <sz val="14"/>
        <rFont val="Times New Roman"/>
        <family val="1"/>
      </rPr>
      <t xml:space="preserve"> North Kwai Chung Public Library</t>
    </r>
  </si>
  <si>
    <r>
      <t>南葵涌公共圖書館</t>
    </r>
    <r>
      <rPr>
        <sz val="14"/>
        <rFont val="Times New Roman"/>
        <family val="1"/>
      </rPr>
      <t xml:space="preserve"> South Kwai Cheung Public Library</t>
    </r>
  </si>
  <si>
    <r>
      <t>西貢公共圖書館</t>
    </r>
    <r>
      <rPr>
        <sz val="14"/>
        <rFont val="Times New Roman"/>
        <family val="1"/>
      </rPr>
      <t xml:space="preserve"> Sai Kung Public Library</t>
    </r>
  </si>
  <si>
    <r>
      <t>上水公共圖書館</t>
    </r>
    <r>
      <rPr>
        <sz val="14"/>
        <rFont val="Times New Roman"/>
        <family val="1"/>
      </rPr>
      <t xml:space="preserve"> Sheung Shui Public Library</t>
    </r>
  </si>
  <si>
    <r>
      <t>大興公共圖書館</t>
    </r>
    <r>
      <rPr>
        <sz val="14"/>
        <rFont val="Times New Roman"/>
        <family val="1"/>
      </rPr>
      <t xml:space="preserve"> Tai Hung Public Library</t>
    </r>
  </si>
  <si>
    <r>
      <t>將軍澳公共圖書館</t>
    </r>
    <r>
      <rPr>
        <sz val="14"/>
        <rFont val="Times New Roman"/>
        <family val="1"/>
      </rPr>
      <t xml:space="preserve"> Tseung Kwan O Public Library</t>
    </r>
  </si>
  <si>
    <r>
      <t>大埔公共圖書館</t>
    </r>
    <r>
      <rPr>
        <sz val="14"/>
        <rFont val="Times New Roman"/>
        <family val="1"/>
      </rPr>
      <t xml:space="preserve"> Tai Po Public Library</t>
    </r>
  </si>
  <si>
    <r>
      <t>天水圍公共圖書館</t>
    </r>
    <r>
      <rPr>
        <sz val="14"/>
        <rFont val="Times New Roman"/>
        <family val="1"/>
      </rPr>
      <t xml:space="preserve"> Tin Shui Wan Public Library</t>
    </r>
  </si>
  <si>
    <r>
      <t>青衣公共圖書館</t>
    </r>
    <r>
      <rPr>
        <sz val="14"/>
        <rFont val="Times New Roman"/>
        <family val="1"/>
      </rPr>
      <t xml:space="preserve"> Tsing Yi Public Library</t>
    </r>
  </si>
  <si>
    <r>
      <t>元朗公共圖書館</t>
    </r>
    <r>
      <rPr>
        <sz val="14"/>
        <rFont val="Times New Roman"/>
        <family val="1"/>
      </rPr>
      <t xml:space="preserve"> Yuen Long Public Library</t>
    </r>
  </si>
  <si>
    <r>
      <t>小型圖書館</t>
    </r>
    <r>
      <rPr>
        <b/>
        <sz val="14"/>
        <rFont val="Times New Roman"/>
        <family val="1"/>
      </rPr>
      <t xml:space="preserve"> Small Library</t>
    </r>
  </si>
  <si>
    <r>
      <t>電氣道公共圖書館</t>
    </r>
    <r>
      <rPr>
        <sz val="14"/>
        <rFont val="Times New Roman"/>
        <family val="1"/>
      </rPr>
      <t xml:space="preserve"> Electric Road Public Library</t>
    </r>
  </si>
  <si>
    <r>
      <t>鴨洲公共圖書館</t>
    </r>
    <r>
      <rPr>
        <sz val="14"/>
        <rFont val="Times New Roman"/>
        <family val="1"/>
      </rPr>
      <t xml:space="preserve"> Ap Lei Chau Public Library</t>
    </r>
  </si>
  <si>
    <r>
      <t>薄扶林公共圖書館</t>
    </r>
    <r>
      <rPr>
        <sz val="14"/>
        <rFont val="Times New Roman"/>
        <family val="1"/>
      </rPr>
      <t xml:space="preserve"> Pok Fu Lam Public Library</t>
    </r>
  </si>
  <si>
    <r>
      <t>士美非路公共圖書館</t>
    </r>
    <r>
      <rPr>
        <sz val="14"/>
        <rFont val="Times New Roman"/>
        <family val="1"/>
      </rPr>
      <t xml:space="preserve"> Smithfield Road Public Library</t>
    </r>
  </si>
  <si>
    <r>
      <t>黃泥涌公共圖書館</t>
    </r>
    <r>
      <rPr>
        <sz val="14"/>
        <rFont val="Times New Roman"/>
        <family val="1"/>
      </rPr>
      <t xml:space="preserve"> Wong Nei Chung Public Library</t>
    </r>
  </si>
  <si>
    <r>
      <t>耀東公共圖書館</t>
    </r>
    <r>
      <rPr>
        <sz val="14"/>
        <rFont val="Times New Roman"/>
        <family val="1"/>
      </rPr>
      <t xml:space="preserve"> Yiu Tung Public Library</t>
    </r>
  </si>
  <si>
    <r>
      <t>富山公共圖書館</t>
    </r>
    <r>
      <rPr>
        <sz val="14"/>
        <rFont val="Times New Roman"/>
        <family val="1"/>
      </rPr>
      <t xml:space="preserve"> Fu Shan Public Library</t>
    </r>
  </si>
  <si>
    <r>
      <t>紅磡公共圖書館</t>
    </r>
    <r>
      <rPr>
        <sz val="14"/>
        <rFont val="Times New Roman"/>
        <family val="1"/>
      </rPr>
      <t xml:space="preserve"> Hung Hom Public Library</t>
    </r>
  </si>
  <si>
    <r>
      <t>九龍城公共圖書館</t>
    </r>
    <r>
      <rPr>
        <sz val="14"/>
        <rFont val="Times New Roman"/>
        <family val="1"/>
      </rPr>
      <t xml:space="preserve"> Kowloon City Public Library</t>
    </r>
  </si>
  <si>
    <r>
      <t>樂富公共圖書館</t>
    </r>
    <r>
      <rPr>
        <sz val="14"/>
        <rFont val="Times New Roman"/>
        <family val="1"/>
      </rPr>
      <t xml:space="preserve"> Lok Fu Public Library</t>
    </r>
  </si>
  <si>
    <r>
      <t>龍興公共圖書館</t>
    </r>
    <r>
      <rPr>
        <sz val="14"/>
        <rFont val="Times New Roman"/>
        <family val="1"/>
      </rPr>
      <t xml:space="preserve"> Lung Hing Public Library</t>
    </r>
  </si>
  <si>
    <r>
      <t>藍田公共圖書館</t>
    </r>
    <r>
      <rPr>
        <sz val="14"/>
        <rFont val="Times New Roman"/>
        <family val="1"/>
      </rPr>
      <t xml:space="preserve"> Lam Tin Public Library</t>
    </r>
  </si>
  <si>
    <r>
      <t>白田公共圖書館</t>
    </r>
    <r>
      <rPr>
        <sz val="14"/>
        <rFont val="Times New Roman"/>
        <family val="1"/>
      </rPr>
      <t xml:space="preserve"> Pak Tin Public Library</t>
    </r>
  </si>
  <si>
    <r>
      <t>鯉魚門公共圖書館</t>
    </r>
    <r>
      <rPr>
        <sz val="14"/>
        <rFont val="Times New Roman"/>
        <family val="1"/>
      </rPr>
      <t xml:space="preserve"> Lei Yue Mun Public Library</t>
    </r>
  </si>
  <si>
    <r>
      <t>順利公共圖書館</t>
    </r>
    <r>
      <rPr>
        <sz val="14"/>
        <rFont val="Times New Roman"/>
        <family val="1"/>
      </rPr>
      <t xml:space="preserve"> Shun Lee Estate Public Library</t>
    </r>
  </si>
  <si>
    <r>
      <t>秀茂坪公共圖書館</t>
    </r>
    <r>
      <rPr>
        <sz val="14"/>
        <rFont val="Times New Roman"/>
        <family val="1"/>
      </rPr>
      <t xml:space="preserve"> Sau Mau Ping Public Library</t>
    </r>
  </si>
  <si>
    <r>
      <t>大角咀公共圖書館</t>
    </r>
    <r>
      <rPr>
        <sz val="14"/>
        <rFont val="Times New Roman"/>
        <family val="1"/>
      </rPr>
      <t xml:space="preserve"> Tai Kok Tsui Public Library</t>
    </r>
  </si>
  <si>
    <r>
      <t>尖沙咀公共圖書館</t>
    </r>
    <r>
      <rPr>
        <sz val="14"/>
        <rFont val="Times New Roman"/>
        <family val="1"/>
      </rPr>
      <t xml:space="preserve"> Tsim Sha Tsui Public Library</t>
    </r>
  </si>
  <si>
    <r>
      <t>慈雲山公共圖書館</t>
    </r>
    <r>
      <rPr>
        <sz val="14"/>
        <rFont val="Times New Roman"/>
        <family val="1"/>
      </rPr>
      <t xml:space="preserve"> Tsz Wan Shan Public Library</t>
    </r>
  </si>
  <si>
    <r>
      <t>元州街公共圖書館</t>
    </r>
    <r>
      <rPr>
        <sz val="14"/>
        <rFont val="Times New Roman"/>
        <family val="1"/>
      </rPr>
      <t xml:space="preserve">  Un Chau Street Public Library</t>
    </r>
  </si>
  <si>
    <r>
      <t>蝴蝶公共圖書館</t>
    </r>
    <r>
      <rPr>
        <sz val="14"/>
        <rFont val="Times New Roman"/>
        <family val="1"/>
      </rPr>
      <t xml:space="preserve"> Butterfly Estate Public Library</t>
    </r>
  </si>
  <si>
    <r>
      <t>瀝源公共圖書館</t>
    </r>
    <r>
      <rPr>
        <sz val="14"/>
        <rFont val="Times New Roman"/>
        <family val="1"/>
      </rPr>
      <t xml:space="preserve"> Lek Yuen Public Library</t>
    </r>
  </si>
  <si>
    <r>
      <t>梅窩公共圖書館</t>
    </r>
    <r>
      <rPr>
        <sz val="14"/>
        <rFont val="Times New Roman"/>
        <family val="1"/>
      </rPr>
      <t xml:space="preserve"> Mui Wo Public Library</t>
    </r>
  </si>
  <si>
    <r>
      <t>南丫島北段公共圖書館</t>
    </r>
    <r>
      <rPr>
        <sz val="14"/>
        <rFont val="Times New Roman"/>
        <family val="1"/>
      </rPr>
      <t xml:space="preserve"> Nouth Lamma Public Library</t>
    </r>
  </si>
  <si>
    <r>
      <t>坪洲公共圖書館</t>
    </r>
    <r>
      <rPr>
        <sz val="14"/>
        <rFont val="Times New Roman"/>
        <family val="1"/>
      </rPr>
      <t xml:space="preserve"> Peng Chau Public Library</t>
    </r>
  </si>
  <si>
    <r>
      <t>南丫島南段公共圖書館</t>
    </r>
    <r>
      <rPr>
        <sz val="14"/>
        <rFont val="Times New Roman"/>
        <family val="1"/>
      </rPr>
      <t xml:space="preserve"> South Lamma Public Library</t>
    </r>
  </si>
  <si>
    <r>
      <t>沙頭角公共圖書館</t>
    </r>
    <r>
      <rPr>
        <sz val="14"/>
        <rFont val="Times New Roman"/>
        <family val="1"/>
      </rPr>
      <t xml:space="preserve"> Sha Tau Kok Public Library</t>
    </r>
  </si>
  <si>
    <r>
      <t>石圍角公共圖書館</t>
    </r>
    <r>
      <rPr>
        <sz val="14"/>
        <rFont val="Times New Roman"/>
        <family val="1"/>
      </rPr>
      <t xml:space="preserve"> Shek Wai Kok Public Library</t>
    </r>
  </si>
  <si>
    <r>
      <t>東涌公共圖書館</t>
    </r>
    <r>
      <rPr>
        <sz val="14"/>
        <rFont val="Times New Roman"/>
        <family val="1"/>
      </rPr>
      <t xml:space="preserve"> Tung Chung Public Library</t>
    </r>
  </si>
  <si>
    <r>
      <t>大澳公共圖書館</t>
    </r>
    <r>
      <rPr>
        <sz val="14"/>
        <rFont val="Times New Roman"/>
        <family val="1"/>
      </rPr>
      <t xml:space="preserve"> Tai O Public Library</t>
    </r>
  </si>
  <si>
    <r>
      <t>流動圖書館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一</t>
    </r>
    <r>
      <rPr>
        <sz val="14"/>
        <rFont val="Times New Roman"/>
        <family val="1"/>
      </rPr>
      <t xml:space="preserve"> Mobile Library 1</t>
    </r>
  </si>
  <si>
    <r>
      <t>流動圖書館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二</t>
    </r>
    <r>
      <rPr>
        <sz val="14"/>
        <rFont val="Times New Roman"/>
        <family val="1"/>
      </rPr>
      <t xml:space="preserve"> Mobile Library 2</t>
    </r>
  </si>
  <si>
    <r>
      <t>流動圖書館</t>
    </r>
    <r>
      <rPr>
        <b/>
        <sz val="14"/>
        <rFont val="Times New Roman"/>
        <family val="1"/>
      </rPr>
      <t xml:space="preserve"> Mobile Library</t>
    </r>
  </si>
  <si>
    <r>
      <t>流動圖書館四</t>
    </r>
    <r>
      <rPr>
        <sz val="14"/>
        <rFont val="Times New Roman"/>
        <family val="1"/>
      </rPr>
      <t xml:space="preserve"> Mobile Library 4</t>
    </r>
  </si>
  <si>
    <r>
      <t>流動圖書館五</t>
    </r>
    <r>
      <rPr>
        <sz val="14"/>
        <rFont val="Times New Roman"/>
        <family val="1"/>
      </rPr>
      <t xml:space="preserve"> Mobile Library 5</t>
    </r>
  </si>
  <si>
    <r>
      <t>流動圖書館七</t>
    </r>
    <r>
      <rPr>
        <sz val="14"/>
        <rFont val="Times New Roman"/>
        <family val="1"/>
      </rPr>
      <t xml:space="preserve"> Mobile Library 7</t>
    </r>
  </si>
  <si>
    <r>
      <t>流動圖書館八</t>
    </r>
    <r>
      <rPr>
        <sz val="14"/>
        <rFont val="Times New Roman"/>
        <family val="1"/>
      </rPr>
      <t xml:space="preserve"> Mobile Library 8</t>
    </r>
  </si>
  <si>
    <r>
      <t>總數</t>
    </r>
    <r>
      <rPr>
        <b/>
        <sz val="16"/>
        <rFont val="Times New Roman"/>
        <family val="1"/>
      </rPr>
      <t xml:space="preserve"> Total</t>
    </r>
  </si>
  <si>
    <r>
      <t>赤柱公共圖書館</t>
    </r>
    <r>
      <rPr>
        <sz val="14"/>
        <rFont val="Times New Roman"/>
        <family val="1"/>
      </rPr>
      <t xml:space="preserve"> Stanley Public Library (</t>
    </r>
    <r>
      <rPr>
        <sz val="14"/>
        <rFont val="細明體"/>
        <family val="3"/>
      </rPr>
      <t>註</t>
    </r>
    <r>
      <rPr>
        <sz val="14"/>
        <rFont val="Times New Roman"/>
        <family val="1"/>
      </rPr>
      <t xml:space="preserve"> Note </t>
    </r>
    <r>
      <rPr>
        <sz val="14"/>
        <rFont val="細明體"/>
        <family val="3"/>
      </rPr>
      <t>一</t>
    </r>
    <r>
      <rPr>
        <sz val="14"/>
        <rFont val="Times New Roman"/>
        <family val="1"/>
      </rPr>
      <t>)</t>
    </r>
  </si>
  <si>
    <r>
      <t>天水圍北公共圖書館</t>
    </r>
    <r>
      <rPr>
        <sz val="14"/>
        <rFont val="Times New Roman"/>
        <family val="1"/>
      </rPr>
      <t xml:space="preserve"> Tin Shui Wai North Public Library (</t>
    </r>
    <r>
      <rPr>
        <sz val="14"/>
        <rFont val="細明體"/>
        <family val="3"/>
      </rPr>
      <t>註</t>
    </r>
    <r>
      <rPr>
        <sz val="14"/>
        <rFont val="Times New Roman"/>
        <family val="1"/>
      </rPr>
      <t xml:space="preserve"> Note </t>
    </r>
    <r>
      <rPr>
        <sz val="14"/>
        <rFont val="細明體"/>
        <family val="3"/>
      </rPr>
      <t>二</t>
    </r>
    <r>
      <rPr>
        <sz val="14"/>
        <rFont val="Times New Roman"/>
        <family val="1"/>
      </rPr>
      <t>)</t>
    </r>
  </si>
  <si>
    <r>
      <t>註</t>
    </r>
    <r>
      <rPr>
        <sz val="14"/>
        <rFont val="Times New Roman"/>
        <family val="1"/>
      </rPr>
      <t xml:space="preserve"> Note </t>
    </r>
    <r>
      <rPr>
        <sz val="14"/>
        <rFont val="新細明體"/>
        <family val="1"/>
      </rPr>
      <t>一：  赤柱公共圖書館於2006年7月25日啟用。Stanley Public Library was opened on 25 July 2006.</t>
    </r>
  </si>
  <si>
    <r>
      <t>數目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項</t>
    </r>
    <r>
      <rPr>
        <sz val="14"/>
        <rFont val="Times New Roman"/>
        <family val="1"/>
      </rPr>
      <t>) No. (Item)</t>
    </r>
  </si>
  <si>
    <r>
      <t>賠款金額</t>
    </r>
    <r>
      <rPr>
        <sz val="14"/>
        <rFont val="Times New Roman"/>
        <family val="1"/>
      </rPr>
      <t xml:space="preserve"> Replacement Charges ($)</t>
    </r>
  </si>
  <si>
    <r>
      <t>流動圖書館三及十</t>
    </r>
    <r>
      <rPr>
        <sz val="14"/>
        <rFont val="Times New Roman"/>
        <family val="1"/>
      </rPr>
      <t xml:space="preserve"> Mobile Library 3 &amp; 10 (</t>
    </r>
    <r>
      <rPr>
        <sz val="14"/>
        <rFont val="新細明體"/>
        <family val="1"/>
      </rPr>
      <t>註</t>
    </r>
    <r>
      <rPr>
        <sz val="14"/>
        <rFont val="Times New Roman"/>
        <family val="1"/>
      </rPr>
      <t xml:space="preserve"> Note </t>
    </r>
    <r>
      <rPr>
        <sz val="14"/>
        <rFont val="新細明體"/>
        <family val="1"/>
      </rPr>
      <t>三</t>
    </r>
    <r>
      <rPr>
        <sz val="14"/>
        <rFont val="Times New Roman"/>
        <family val="1"/>
      </rPr>
      <t>)</t>
    </r>
  </si>
  <si>
    <r>
      <t>流動圖書館六及九</t>
    </r>
    <r>
      <rPr>
        <sz val="14"/>
        <rFont val="Times New Roman"/>
        <family val="1"/>
      </rPr>
      <t xml:space="preserve"> Mobile Library 6 &amp; 9 (</t>
    </r>
    <r>
      <rPr>
        <sz val="14"/>
        <rFont val="新細明體"/>
        <family val="1"/>
      </rPr>
      <t>註</t>
    </r>
    <r>
      <rPr>
        <sz val="14"/>
        <rFont val="Times New Roman"/>
        <family val="1"/>
      </rPr>
      <t xml:space="preserve"> Note </t>
    </r>
    <r>
      <rPr>
        <sz val="14"/>
        <rFont val="新細明體"/>
        <family val="1"/>
      </rPr>
      <t>四</t>
    </r>
    <r>
      <rPr>
        <sz val="14"/>
        <rFont val="Times New Roman"/>
        <family val="1"/>
      </rPr>
      <t>)</t>
    </r>
  </si>
  <si>
    <r>
      <t>分區圖書館</t>
    </r>
    <r>
      <rPr>
        <b/>
        <sz val="14"/>
        <rFont val="Times New Roman"/>
        <family val="1"/>
      </rPr>
      <t xml:space="preserve"> District Library</t>
    </r>
  </si>
  <si>
    <t>No. of Lost or Damaged Library Materials and Corresponding Replacement Changes Settled</t>
  </si>
  <si>
    <r>
      <t>註</t>
    </r>
    <r>
      <rPr>
        <sz val="14"/>
        <rFont val="Times New Roman"/>
        <family val="1"/>
      </rPr>
      <t xml:space="preserve"> Note </t>
    </r>
    <r>
      <rPr>
        <sz val="14"/>
        <rFont val="新細明體"/>
        <family val="1"/>
      </rPr>
      <t>二：  天水圍北公共圖書館於2006年12月20日啟用。Tin Shui Wai North Public Library was opened on 20 December 2006.</t>
    </r>
  </si>
  <si>
    <r>
      <t>附表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新細明體"/>
        <family val="1"/>
      </rPr>
      <t>二</t>
    </r>
    <r>
      <rPr>
        <b/>
        <u val="single"/>
        <sz val="12"/>
        <rFont val="Times New Roman"/>
        <family val="1"/>
      </rPr>
      <t xml:space="preserve"> Appendix II</t>
    </r>
  </si>
  <si>
    <t>讀者遺失或損壞圖書館資料數目及其已賠償金額</t>
  </si>
  <si>
    <t>註 Note 三：  兩間流動圖書館一起管理。 Two Mobile Libraries are managed by one office.</t>
  </si>
  <si>
    <r>
      <t>註</t>
    </r>
    <r>
      <rPr>
        <sz val="14"/>
        <rFont val="Times New Roman"/>
        <family val="1"/>
      </rPr>
      <t xml:space="preserve"> Note </t>
    </r>
    <r>
      <rPr>
        <sz val="14"/>
        <rFont val="新細明體"/>
        <family val="1"/>
      </rPr>
      <t>四：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兩間流動圖書館一起管理。</t>
    </r>
    <r>
      <rPr>
        <sz val="14"/>
        <rFont val="Times New Roman"/>
        <family val="1"/>
      </rPr>
      <t xml:space="preserve"> Two Mobile Libraries are managed by one office.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</si>
</sst>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_-* #,##0.0_-;\-* #,##0.0_-;_-* &quot;-&quot;??_-;_-@_-"/>
    <numFmt numFmtId="198" formatCode="_-* #,##0_-;\-* #,##0_-;_-* &quot;-&quot;??_-;_-@_-"/>
    <numFmt numFmtId="199" formatCode="#,##0.0;[Red]\-#,##0.0"/>
  </numFmts>
  <fonts count="22">
    <font>
      <sz val="12"/>
      <name val="新細明體"/>
      <family val="0"/>
    </font>
    <font>
      <sz val="8"/>
      <name val="Arial"/>
      <family val="2"/>
    </font>
    <font>
      <sz val="9"/>
      <name val="新細明體"/>
      <family val="1"/>
    </font>
    <font>
      <b/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4"/>
      <name val="細明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6"/>
      <name val="新細明體"/>
      <family val="1"/>
    </font>
    <font>
      <sz val="14"/>
      <name val="Times New Roman"/>
      <family val="1"/>
    </font>
    <font>
      <b/>
      <sz val="16"/>
      <name val="細明體"/>
      <family val="3"/>
    </font>
    <font>
      <b/>
      <sz val="16"/>
      <name val="Times New Roman"/>
      <family val="1"/>
    </font>
    <font>
      <b/>
      <u val="single"/>
      <sz val="20"/>
      <name val="細明體"/>
      <family val="3"/>
    </font>
    <font>
      <b/>
      <u val="single"/>
      <sz val="12"/>
      <name val="新細明體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8" fontId="3" fillId="0" borderId="1" xfId="15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8" fontId="0" fillId="0" borderId="1" xfId="0" applyNumberFormat="1" applyFont="1" applyBorder="1" applyAlignment="1">
      <alignment horizontal="center"/>
    </xf>
    <xf numFmtId="38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198" fontId="11" fillId="0" borderId="1" xfId="15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38" fontId="12" fillId="0" borderId="1" xfId="15" applyNumberFormat="1" applyFont="1" applyBorder="1" applyAlignment="1">
      <alignment horizontal="right"/>
    </xf>
    <xf numFmtId="38" fontId="12" fillId="0" borderId="1" xfId="15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181" fontId="21" fillId="0" borderId="1" xfId="18" applyFont="1" applyFill="1" applyBorder="1" applyAlignment="1">
      <alignment/>
    </xf>
    <xf numFmtId="181" fontId="0" fillId="0" borderId="1" xfId="18" applyFill="1" applyBorder="1" applyAlignment="1">
      <alignment/>
    </xf>
    <xf numFmtId="181" fontId="0" fillId="0" borderId="1" xfId="18" applyFill="1" applyBorder="1" applyAlignment="1">
      <alignment horizontal="center"/>
    </xf>
    <xf numFmtId="40" fontId="12" fillId="0" borderId="1" xfId="15" applyNumberFormat="1" applyFont="1" applyBorder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8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181" fontId="21" fillId="0" borderId="1" xfId="18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99"/>
  <sheetViews>
    <sheetView showGridLines="0" tabSelected="1" view="pageBreakPreview" zoomScale="75" zoomScaleNormal="75" zoomScaleSheetLayoutView="75" workbookViewId="0" topLeftCell="D83">
      <selection activeCell="S87" sqref="S87:AA87"/>
    </sheetView>
  </sheetViews>
  <sheetFormatPr defaultColWidth="9.00390625" defaultRowHeight="16.5"/>
  <cols>
    <col min="1" max="1" width="13.375" style="7" hidden="1" customWidth="1"/>
    <col min="2" max="2" width="18.75390625" style="8" hidden="1" customWidth="1"/>
    <col min="3" max="3" width="22.50390625" style="8" hidden="1" customWidth="1"/>
    <col min="4" max="4" width="5.50390625" style="57" customWidth="1"/>
    <col min="5" max="5" width="27.875" style="55" customWidth="1"/>
    <col min="6" max="6" width="14.125" style="8" hidden="1" customWidth="1"/>
    <col min="7" max="7" width="13.50390625" style="8" hidden="1" customWidth="1"/>
    <col min="8" max="8" width="13.625" style="8" hidden="1" customWidth="1"/>
    <col min="9" max="9" width="14.125" style="8" hidden="1" customWidth="1"/>
    <col min="10" max="10" width="4.375" style="8" hidden="1" customWidth="1"/>
    <col min="11" max="11" width="13.375" style="8" hidden="1" customWidth="1"/>
    <col min="12" max="13" width="14.125" style="8" hidden="1" customWidth="1"/>
    <col min="14" max="14" width="13.125" style="8" hidden="1" customWidth="1"/>
    <col min="15" max="15" width="12.125" style="8" hidden="1" customWidth="1"/>
    <col min="16" max="17" width="11.875" style="8" hidden="1" customWidth="1"/>
    <col min="18" max="18" width="12.375" style="8" hidden="1" customWidth="1"/>
    <col min="19" max="19" width="25.375" style="8" customWidth="1"/>
    <col min="20" max="20" width="24.375" style="8" customWidth="1"/>
    <col min="21" max="22" width="24.75390625" style="8" hidden="1" customWidth="1"/>
    <col min="23" max="23" width="0.37109375" style="8" customWidth="1"/>
    <col min="24" max="24" width="24.75390625" style="8" customWidth="1"/>
    <col min="25" max="25" width="23.00390625" style="8" customWidth="1"/>
    <col min="26" max="26" width="24.625" style="8" customWidth="1"/>
    <col min="27" max="27" width="24.25390625" style="8" customWidth="1"/>
    <col min="28" max="16384" width="14.125" style="8" customWidth="1"/>
  </cols>
  <sheetData>
    <row r="1" spans="1:23" s="5" customFormat="1" ht="26.25" customHeight="1" hidden="1">
      <c r="A1" s="2"/>
      <c r="B1" s="3"/>
      <c r="C1" s="3"/>
      <c r="D1" s="56"/>
      <c r="E1" s="4"/>
      <c r="F1" s="5" t="s">
        <v>64</v>
      </c>
      <c r="G1" s="5" t="s">
        <v>62</v>
      </c>
      <c r="I1" s="5" t="s">
        <v>91</v>
      </c>
      <c r="J1" s="5" t="s">
        <v>92</v>
      </c>
      <c r="L1" s="5" t="s">
        <v>93</v>
      </c>
      <c r="M1" s="5" t="s">
        <v>94</v>
      </c>
      <c r="N1" s="5" t="s">
        <v>67</v>
      </c>
      <c r="P1" s="6" t="s">
        <v>78</v>
      </c>
      <c r="R1" s="5" t="s">
        <v>80</v>
      </c>
      <c r="T1" s="5" t="s">
        <v>82</v>
      </c>
      <c r="U1" s="5" t="s">
        <v>85</v>
      </c>
      <c r="V1" s="5" t="s">
        <v>86</v>
      </c>
      <c r="W1" s="5" t="s">
        <v>87</v>
      </c>
    </row>
    <row r="2" spans="1:16" s="10" customFormat="1" ht="27.75" customHeight="1" hidden="1">
      <c r="A2" s="7"/>
      <c r="B2" s="8"/>
      <c r="C2" s="8"/>
      <c r="D2" s="57"/>
      <c r="E2" s="9"/>
      <c r="F2" s="10" t="s">
        <v>95</v>
      </c>
      <c r="G2" s="10" t="s">
        <v>95</v>
      </c>
      <c r="P2" s="11"/>
    </row>
    <row r="3" spans="5:16" ht="36" customHeight="1" hidden="1">
      <c r="E3" s="9"/>
      <c r="P3" s="12"/>
    </row>
    <row r="4" spans="1:23" s="24" customFormat="1" ht="27" customHeight="1" hidden="1" thickBot="1">
      <c r="A4" s="13" t="s">
        <v>96</v>
      </c>
      <c r="B4" s="14" t="s">
        <v>97</v>
      </c>
      <c r="C4" s="15" t="s">
        <v>98</v>
      </c>
      <c r="D4" s="16"/>
      <c r="E4" s="17"/>
      <c r="F4" s="18" t="s">
        <v>90</v>
      </c>
      <c r="G4" s="19" t="s">
        <v>90</v>
      </c>
      <c r="H4" s="20" t="s">
        <v>81</v>
      </c>
      <c r="I4" s="19" t="s">
        <v>88</v>
      </c>
      <c r="J4" s="19" t="s">
        <v>88</v>
      </c>
      <c r="K4" s="19" t="s">
        <v>99</v>
      </c>
      <c r="L4" s="19" t="s">
        <v>89</v>
      </c>
      <c r="M4" s="19" t="s">
        <v>90</v>
      </c>
      <c r="N4" s="19" t="s">
        <v>90</v>
      </c>
      <c r="O4" s="21" t="s">
        <v>100</v>
      </c>
      <c r="P4" s="22" t="s">
        <v>90</v>
      </c>
      <c r="Q4" s="23"/>
      <c r="R4" s="24" t="s">
        <v>88</v>
      </c>
      <c r="T4" s="24" t="s">
        <v>88</v>
      </c>
      <c r="U4" s="24" t="s">
        <v>88</v>
      </c>
      <c r="V4" s="24" t="s">
        <v>88</v>
      </c>
      <c r="W4" s="24" t="s">
        <v>88</v>
      </c>
    </row>
    <row r="5" spans="1:27" s="24" customFormat="1" ht="38.25" customHeight="1">
      <c r="A5" s="25"/>
      <c r="B5" s="26"/>
      <c r="C5" s="27"/>
      <c r="D5" s="27"/>
      <c r="E5" s="58"/>
      <c r="F5" s="27"/>
      <c r="G5" s="59"/>
      <c r="H5" s="60"/>
      <c r="I5" s="59"/>
      <c r="J5" s="59"/>
      <c r="K5" s="59"/>
      <c r="L5" s="59"/>
      <c r="M5" s="59"/>
      <c r="N5" s="59"/>
      <c r="O5" s="23"/>
      <c r="P5" s="23"/>
      <c r="Q5" s="23"/>
      <c r="AA5" s="75" t="s">
        <v>205</v>
      </c>
    </row>
    <row r="6" spans="1:27" s="24" customFormat="1" ht="44.25" customHeight="1">
      <c r="A6" s="25"/>
      <c r="B6" s="26"/>
      <c r="C6" s="27"/>
      <c r="D6" s="95" t="s">
        <v>206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27" s="24" customFormat="1" ht="27" customHeight="1">
      <c r="A7" s="25"/>
      <c r="B7" s="26"/>
      <c r="C7" s="27"/>
      <c r="D7" s="27"/>
      <c r="E7" s="99" t="s">
        <v>203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3" s="24" customFormat="1" ht="24" customHeight="1">
      <c r="A8" s="25"/>
      <c r="B8" s="26"/>
      <c r="C8" s="27"/>
    </row>
    <row r="9" spans="1:27" ht="33" customHeight="1">
      <c r="A9" s="25"/>
      <c r="B9" s="26"/>
      <c r="C9" s="27"/>
      <c r="D9" s="98" t="s">
        <v>119</v>
      </c>
      <c r="E9" s="108"/>
      <c r="F9" s="65" t="s">
        <v>106</v>
      </c>
      <c r="G9" s="66" t="s">
        <v>107</v>
      </c>
      <c r="H9" s="65" t="s">
        <v>108</v>
      </c>
      <c r="I9" s="67"/>
      <c r="J9" s="67"/>
      <c r="K9" s="66" t="s">
        <v>109</v>
      </c>
      <c r="L9" s="67"/>
      <c r="M9" s="67"/>
      <c r="N9" s="67"/>
      <c r="O9" s="66" t="s">
        <v>110</v>
      </c>
      <c r="P9" s="66" t="s">
        <v>111</v>
      </c>
      <c r="Q9" s="66" t="s">
        <v>112</v>
      </c>
      <c r="R9" s="68"/>
      <c r="S9" s="96" t="s">
        <v>116</v>
      </c>
      <c r="T9" s="97"/>
      <c r="U9" s="64" t="s">
        <v>113</v>
      </c>
      <c r="V9" s="64" t="s">
        <v>114</v>
      </c>
      <c r="W9" s="64" t="s">
        <v>115</v>
      </c>
      <c r="X9" s="96" t="s">
        <v>117</v>
      </c>
      <c r="Y9" s="97"/>
      <c r="Z9" s="98" t="s">
        <v>118</v>
      </c>
      <c r="AA9" s="98"/>
    </row>
    <row r="10" spans="1:27" ht="66" customHeight="1">
      <c r="A10" s="25"/>
      <c r="B10" s="26"/>
      <c r="C10" s="27"/>
      <c r="D10" s="108"/>
      <c r="E10" s="108"/>
      <c r="F10" s="65"/>
      <c r="G10" s="66"/>
      <c r="H10" s="65"/>
      <c r="I10" s="67"/>
      <c r="J10" s="67"/>
      <c r="K10" s="66"/>
      <c r="L10" s="67"/>
      <c r="M10" s="67"/>
      <c r="N10" s="67"/>
      <c r="O10" s="66"/>
      <c r="P10" s="66"/>
      <c r="Q10" s="66"/>
      <c r="R10" s="68"/>
      <c r="S10" s="76" t="s">
        <v>198</v>
      </c>
      <c r="T10" s="76" t="s">
        <v>199</v>
      </c>
      <c r="U10" s="64"/>
      <c r="V10" s="64"/>
      <c r="W10" s="64"/>
      <c r="X10" s="76" t="s">
        <v>198</v>
      </c>
      <c r="Y10" s="76" t="s">
        <v>199</v>
      </c>
      <c r="Z10" s="76" t="s">
        <v>198</v>
      </c>
      <c r="AA10" s="76" t="s">
        <v>199</v>
      </c>
    </row>
    <row r="11" spans="1:27" s="24" customFormat="1" ht="29.25" customHeight="1">
      <c r="A11" s="25"/>
      <c r="B11" s="28"/>
      <c r="D11" s="101" t="s">
        <v>120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3"/>
    </row>
    <row r="12" spans="1:27" s="24" customFormat="1" ht="43.5" customHeight="1">
      <c r="A12" s="29" t="s">
        <v>65</v>
      </c>
      <c r="B12" s="30" t="s">
        <v>70</v>
      </c>
      <c r="C12" s="31" t="s">
        <v>70</v>
      </c>
      <c r="D12" s="61">
        <v>1</v>
      </c>
      <c r="E12" s="77" t="s">
        <v>121</v>
      </c>
      <c r="F12" s="62">
        <v>1821253</v>
      </c>
      <c r="G12" s="62">
        <v>266691</v>
      </c>
      <c r="H12" s="62">
        <f aca="true" t="shared" si="0" ref="H12:H46">SUM(F12:G12)</f>
        <v>2087944</v>
      </c>
      <c r="I12" s="62">
        <v>3537704</v>
      </c>
      <c r="J12" s="62">
        <v>891</v>
      </c>
      <c r="K12" s="62">
        <f aca="true" t="shared" si="1" ref="K12:K18">SUM(I12:J12)</f>
        <v>3538595</v>
      </c>
      <c r="L12" s="62">
        <v>7073</v>
      </c>
      <c r="M12" s="62">
        <v>214255</v>
      </c>
      <c r="N12" s="62">
        <v>23952</v>
      </c>
      <c r="O12" s="62">
        <f aca="true" t="shared" si="2" ref="O12:O18">SUM(L12:N12)</f>
        <v>245280</v>
      </c>
      <c r="P12" s="62">
        <v>5006515</v>
      </c>
      <c r="Q12" s="62">
        <f>INT(R12/12)</f>
        <v>13873</v>
      </c>
      <c r="R12" s="62">
        <v>166478</v>
      </c>
      <c r="S12" s="79">
        <v>1393</v>
      </c>
      <c r="T12" s="80">
        <v>102894.9</v>
      </c>
      <c r="U12" s="79">
        <v>1494</v>
      </c>
      <c r="V12" s="81">
        <v>118536.2</v>
      </c>
      <c r="W12" s="79">
        <v>1635</v>
      </c>
      <c r="X12" s="79">
        <v>1494</v>
      </c>
      <c r="Y12" s="81">
        <v>118536.2</v>
      </c>
      <c r="Z12" s="79">
        <v>1635</v>
      </c>
      <c r="AA12" s="82">
        <v>134570.3</v>
      </c>
    </row>
    <row r="13" spans="1:27" ht="33.75" customHeight="1">
      <c r="A13" s="29"/>
      <c r="B13" s="33"/>
      <c r="C13" s="24"/>
      <c r="D13" s="101" t="s">
        <v>122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3"/>
    </row>
    <row r="14" spans="1:27" s="24" customFormat="1" ht="47.25" customHeight="1">
      <c r="A14" s="34" t="s">
        <v>0</v>
      </c>
      <c r="B14" s="33" t="s">
        <v>101</v>
      </c>
      <c r="C14" s="32" t="s">
        <v>71</v>
      </c>
      <c r="D14" s="61">
        <v>2</v>
      </c>
      <c r="E14" s="77" t="s">
        <v>123</v>
      </c>
      <c r="F14" s="62">
        <v>420723</v>
      </c>
      <c r="G14" s="62">
        <v>65503</v>
      </c>
      <c r="H14" s="62">
        <f t="shared" si="0"/>
        <v>486226</v>
      </c>
      <c r="I14" s="62">
        <v>924874</v>
      </c>
      <c r="J14" s="62">
        <v>8779</v>
      </c>
      <c r="K14" s="62">
        <f t="shared" si="1"/>
        <v>933653</v>
      </c>
      <c r="L14" s="62">
        <v>91677</v>
      </c>
      <c r="M14" s="62">
        <v>78764</v>
      </c>
      <c r="N14" s="62">
        <v>4281</v>
      </c>
      <c r="O14" s="62">
        <f t="shared" si="2"/>
        <v>174722</v>
      </c>
      <c r="P14" s="62">
        <v>1181999</v>
      </c>
      <c r="Q14" s="62">
        <f aca="true" t="shared" si="3" ref="Q14:Q79">INT(R14/12)</f>
        <v>3298</v>
      </c>
      <c r="R14" s="62">
        <v>39585</v>
      </c>
      <c r="S14" s="79">
        <v>461</v>
      </c>
      <c r="T14" s="80">
        <v>37003.9</v>
      </c>
      <c r="U14" s="70"/>
      <c r="V14" s="70"/>
      <c r="W14" s="70"/>
      <c r="X14" s="79">
        <v>442</v>
      </c>
      <c r="Y14" s="81">
        <v>38350.7</v>
      </c>
      <c r="Z14" s="79">
        <v>454</v>
      </c>
      <c r="AA14" s="82">
        <v>41804.3</v>
      </c>
    </row>
    <row r="15" spans="1:27" s="24" customFormat="1" ht="47.25" customHeight="1">
      <c r="A15" s="29" t="s">
        <v>102</v>
      </c>
      <c r="B15" s="33" t="s">
        <v>74</v>
      </c>
      <c r="C15" s="32" t="s">
        <v>71</v>
      </c>
      <c r="D15" s="61">
        <v>3</v>
      </c>
      <c r="E15" s="77" t="s">
        <v>124</v>
      </c>
      <c r="F15" s="62">
        <v>556558</v>
      </c>
      <c r="G15" s="62">
        <v>63144</v>
      </c>
      <c r="H15" s="62">
        <f t="shared" si="0"/>
        <v>619702</v>
      </c>
      <c r="I15" s="62">
        <v>763931</v>
      </c>
      <c r="J15" s="62">
        <v>186</v>
      </c>
      <c r="K15" s="62">
        <f t="shared" si="1"/>
        <v>764117</v>
      </c>
      <c r="L15" s="62">
        <v>697</v>
      </c>
      <c r="M15" s="62">
        <v>46768</v>
      </c>
      <c r="N15" s="62">
        <v>6736</v>
      </c>
      <c r="O15" s="62">
        <f t="shared" si="2"/>
        <v>54201</v>
      </c>
      <c r="P15" s="62">
        <v>772046</v>
      </c>
      <c r="Q15" s="62">
        <f t="shared" si="3"/>
        <v>2156</v>
      </c>
      <c r="R15" s="62">
        <v>25878</v>
      </c>
      <c r="S15" s="79">
        <v>297</v>
      </c>
      <c r="T15" s="80">
        <v>24377.6</v>
      </c>
      <c r="U15" s="70"/>
      <c r="V15" s="70"/>
      <c r="W15" s="70"/>
      <c r="X15" s="79">
        <v>265</v>
      </c>
      <c r="Y15" s="81">
        <v>21711.7</v>
      </c>
      <c r="Z15" s="79">
        <v>330</v>
      </c>
      <c r="AA15" s="82">
        <v>23631.4</v>
      </c>
    </row>
    <row r="16" spans="1:27" s="24" customFormat="1" ht="46.5" customHeight="1">
      <c r="A16" s="29" t="s">
        <v>47</v>
      </c>
      <c r="B16" s="33" t="s">
        <v>103</v>
      </c>
      <c r="C16" s="32" t="s">
        <v>71</v>
      </c>
      <c r="D16" s="61">
        <v>4</v>
      </c>
      <c r="E16" s="77" t="s">
        <v>125</v>
      </c>
      <c r="F16" s="62">
        <v>450151</v>
      </c>
      <c r="G16" s="62">
        <v>62465</v>
      </c>
      <c r="H16" s="62">
        <f t="shared" si="0"/>
        <v>512616</v>
      </c>
      <c r="I16" s="62">
        <v>1748352</v>
      </c>
      <c r="J16" s="62">
        <v>12736</v>
      </c>
      <c r="K16" s="62">
        <f t="shared" si="1"/>
        <v>1761088</v>
      </c>
      <c r="L16" s="62">
        <v>3784</v>
      </c>
      <c r="M16" s="62">
        <v>124625</v>
      </c>
      <c r="N16" s="62">
        <v>12445</v>
      </c>
      <c r="O16" s="62">
        <f t="shared" si="2"/>
        <v>140854</v>
      </c>
      <c r="P16" s="62">
        <v>1944419</v>
      </c>
      <c r="Q16" s="62">
        <f t="shared" si="3"/>
        <v>6299</v>
      </c>
      <c r="R16" s="62">
        <v>75599</v>
      </c>
      <c r="S16" s="79">
        <v>763</v>
      </c>
      <c r="T16" s="80">
        <v>45909.0000000001</v>
      </c>
      <c r="U16" s="70"/>
      <c r="V16" s="70"/>
      <c r="W16" s="70"/>
      <c r="X16" s="79">
        <v>890</v>
      </c>
      <c r="Y16" s="81">
        <v>64933.0999999999</v>
      </c>
      <c r="Z16" s="79">
        <v>901</v>
      </c>
      <c r="AA16" s="82">
        <v>65426.5000000001</v>
      </c>
    </row>
    <row r="17" spans="1:27" s="24" customFormat="1" ht="45.75" customHeight="1">
      <c r="A17" s="29" t="s">
        <v>39</v>
      </c>
      <c r="B17" s="33" t="s">
        <v>103</v>
      </c>
      <c r="C17" s="32" t="s">
        <v>71</v>
      </c>
      <c r="D17" s="61">
        <v>5</v>
      </c>
      <c r="E17" s="77" t="s">
        <v>126</v>
      </c>
      <c r="F17" s="62">
        <v>382456</v>
      </c>
      <c r="G17" s="62">
        <v>44746</v>
      </c>
      <c r="H17" s="62">
        <f t="shared" si="0"/>
        <v>427202</v>
      </c>
      <c r="I17" s="62">
        <v>1457451</v>
      </c>
      <c r="J17" s="62">
        <v>16594</v>
      </c>
      <c r="K17" s="62">
        <f t="shared" si="1"/>
        <v>1474045</v>
      </c>
      <c r="L17" s="62">
        <v>5475</v>
      </c>
      <c r="M17" s="62">
        <v>155067</v>
      </c>
      <c r="N17" s="62">
        <v>18426</v>
      </c>
      <c r="O17" s="62">
        <f t="shared" si="2"/>
        <v>178968</v>
      </c>
      <c r="P17" s="62">
        <v>1602587</v>
      </c>
      <c r="Q17" s="62">
        <f t="shared" si="3"/>
        <v>5208</v>
      </c>
      <c r="R17" s="62">
        <v>62502</v>
      </c>
      <c r="S17" s="79">
        <v>661</v>
      </c>
      <c r="T17" s="80">
        <v>39218.5000000001</v>
      </c>
      <c r="U17" s="70"/>
      <c r="V17" s="70"/>
      <c r="W17" s="70"/>
      <c r="X17" s="79">
        <v>865</v>
      </c>
      <c r="Y17" s="81">
        <v>53684.1999999999</v>
      </c>
      <c r="Z17" s="79">
        <v>837</v>
      </c>
      <c r="AA17" s="82">
        <v>56572.1</v>
      </c>
    </row>
    <row r="18" spans="1:27" s="24" customFormat="1" ht="43.5" customHeight="1">
      <c r="A18" s="29" t="s">
        <v>37</v>
      </c>
      <c r="B18" s="30" t="s">
        <v>103</v>
      </c>
      <c r="C18" s="32" t="s">
        <v>71</v>
      </c>
      <c r="D18" s="61">
        <v>6</v>
      </c>
      <c r="E18" s="77" t="s">
        <v>128</v>
      </c>
      <c r="F18" s="62">
        <v>416802</v>
      </c>
      <c r="G18" s="62">
        <v>50349</v>
      </c>
      <c r="H18" s="62">
        <f t="shared" si="0"/>
        <v>467151</v>
      </c>
      <c r="I18" s="62">
        <v>1469698</v>
      </c>
      <c r="J18" s="62">
        <v>13500</v>
      </c>
      <c r="K18" s="62">
        <f t="shared" si="1"/>
        <v>1483198</v>
      </c>
      <c r="L18" s="62">
        <v>8193</v>
      </c>
      <c r="M18" s="62">
        <v>89349</v>
      </c>
      <c r="N18" s="62">
        <v>8472</v>
      </c>
      <c r="O18" s="62">
        <f t="shared" si="2"/>
        <v>106014</v>
      </c>
      <c r="P18" s="62">
        <v>1601712</v>
      </c>
      <c r="Q18" s="62">
        <f t="shared" si="3"/>
        <v>5285</v>
      </c>
      <c r="R18" s="62">
        <v>63428</v>
      </c>
      <c r="S18" s="79">
        <v>673</v>
      </c>
      <c r="T18" s="80">
        <v>40794.9000000001</v>
      </c>
      <c r="U18" s="70"/>
      <c r="V18" s="70"/>
      <c r="W18" s="70"/>
      <c r="X18" s="79">
        <v>853</v>
      </c>
      <c r="Y18" s="81">
        <v>53399.9000000001</v>
      </c>
      <c r="Z18" s="79">
        <v>895</v>
      </c>
      <c r="AA18" s="82">
        <v>63715.9000000002</v>
      </c>
    </row>
    <row r="19" spans="1:27" ht="38.25" customHeight="1">
      <c r="A19" s="29"/>
      <c r="B19" s="25"/>
      <c r="C19" s="35"/>
      <c r="D19" s="101" t="s">
        <v>202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0"/>
    </row>
    <row r="20" spans="1:27" s="24" customFormat="1" ht="44.25" customHeight="1">
      <c r="A20" s="34" t="s">
        <v>10</v>
      </c>
      <c r="B20" s="25" t="s">
        <v>101</v>
      </c>
      <c r="C20" s="37" t="s">
        <v>72</v>
      </c>
      <c r="D20" s="61">
        <v>7</v>
      </c>
      <c r="E20" s="77" t="s">
        <v>127</v>
      </c>
      <c r="F20" s="62">
        <v>130151</v>
      </c>
      <c r="G20" s="62">
        <v>28024</v>
      </c>
      <c r="H20" s="62">
        <f t="shared" si="0"/>
        <v>158175</v>
      </c>
      <c r="I20" s="62">
        <v>666927</v>
      </c>
      <c r="J20" s="62">
        <v>2756</v>
      </c>
      <c r="K20" s="62">
        <f aca="true" t="shared" si="4" ref="K20:K47">SUM(I20:J20)</f>
        <v>669683</v>
      </c>
      <c r="L20" s="62">
        <v>779</v>
      </c>
      <c r="M20" s="62">
        <v>35191</v>
      </c>
      <c r="N20" s="62">
        <v>4238</v>
      </c>
      <c r="O20" s="62">
        <f aca="true" t="shared" si="5" ref="O20:O88">SUM(L20:N20)</f>
        <v>40208</v>
      </c>
      <c r="P20" s="62">
        <v>692312</v>
      </c>
      <c r="Q20" s="62">
        <f t="shared" si="3"/>
        <v>1936</v>
      </c>
      <c r="R20" s="62">
        <v>23233</v>
      </c>
      <c r="S20" s="79">
        <v>330</v>
      </c>
      <c r="T20" s="80">
        <v>19599.7</v>
      </c>
      <c r="U20" s="70">
        <v>1878</v>
      </c>
      <c r="V20" s="70">
        <v>228</v>
      </c>
      <c r="W20" s="70">
        <v>0</v>
      </c>
      <c r="X20" s="79">
        <v>402</v>
      </c>
      <c r="Y20" s="81">
        <v>22456.5</v>
      </c>
      <c r="Z20" s="79">
        <v>509</v>
      </c>
      <c r="AA20" s="82">
        <v>35232.3</v>
      </c>
    </row>
    <row r="21" spans="1:27" s="24" customFormat="1" ht="48" customHeight="1">
      <c r="A21" s="29" t="s">
        <v>5</v>
      </c>
      <c r="B21" s="13" t="s">
        <v>101</v>
      </c>
      <c r="C21" s="37" t="s">
        <v>72</v>
      </c>
      <c r="D21" s="61">
        <v>8</v>
      </c>
      <c r="E21" s="77" t="s">
        <v>129</v>
      </c>
      <c r="F21" s="62">
        <v>207093</v>
      </c>
      <c r="G21" s="62">
        <v>32996</v>
      </c>
      <c r="H21" s="62">
        <f t="shared" si="0"/>
        <v>240089</v>
      </c>
      <c r="I21" s="62">
        <v>1019942</v>
      </c>
      <c r="J21" s="62">
        <v>5068</v>
      </c>
      <c r="K21" s="62">
        <f t="shared" si="4"/>
        <v>1025010</v>
      </c>
      <c r="L21" s="62">
        <v>723</v>
      </c>
      <c r="M21" s="62">
        <v>53233</v>
      </c>
      <c r="N21" s="62">
        <v>4870</v>
      </c>
      <c r="O21" s="62">
        <f t="shared" si="5"/>
        <v>58826</v>
      </c>
      <c r="P21" s="62">
        <v>1196479</v>
      </c>
      <c r="Q21" s="62">
        <f t="shared" si="3"/>
        <v>3363</v>
      </c>
      <c r="R21" s="62">
        <v>40364</v>
      </c>
      <c r="S21" s="79">
        <v>370</v>
      </c>
      <c r="T21" s="80">
        <v>23292.5</v>
      </c>
      <c r="U21" s="70">
        <v>2315</v>
      </c>
      <c r="V21" s="70">
        <v>372</v>
      </c>
      <c r="W21" s="70">
        <v>69</v>
      </c>
      <c r="X21" s="79">
        <v>448</v>
      </c>
      <c r="Y21" s="81">
        <v>27717.7</v>
      </c>
      <c r="Z21" s="79">
        <v>481</v>
      </c>
      <c r="AA21" s="82">
        <v>30951.2</v>
      </c>
    </row>
    <row r="22" spans="1:27" s="24" customFormat="1" ht="58.5" customHeight="1">
      <c r="A22" s="29" t="s">
        <v>3</v>
      </c>
      <c r="B22" s="25" t="s">
        <v>101</v>
      </c>
      <c r="C22" s="37" t="s">
        <v>72</v>
      </c>
      <c r="D22" s="61">
        <v>9</v>
      </c>
      <c r="E22" s="77" t="s">
        <v>130</v>
      </c>
      <c r="F22" s="62">
        <v>160453</v>
      </c>
      <c r="G22" s="62">
        <v>28779</v>
      </c>
      <c r="H22" s="62">
        <f t="shared" si="0"/>
        <v>189232</v>
      </c>
      <c r="I22" s="62">
        <v>688643</v>
      </c>
      <c r="J22" s="62">
        <v>5004</v>
      </c>
      <c r="K22" s="62">
        <f t="shared" si="4"/>
        <v>693647</v>
      </c>
      <c r="L22" s="62">
        <v>905</v>
      </c>
      <c r="M22" s="62">
        <v>56408</v>
      </c>
      <c r="N22" s="62">
        <v>5441</v>
      </c>
      <c r="O22" s="62">
        <f t="shared" si="5"/>
        <v>62754</v>
      </c>
      <c r="P22" s="62">
        <v>723811</v>
      </c>
      <c r="Q22" s="62">
        <f t="shared" si="3"/>
        <v>2029</v>
      </c>
      <c r="R22" s="62">
        <v>24355</v>
      </c>
      <c r="S22" s="79">
        <v>348</v>
      </c>
      <c r="T22" s="80">
        <v>23524</v>
      </c>
      <c r="U22" s="70">
        <v>1629</v>
      </c>
      <c r="V22" s="70">
        <v>448</v>
      </c>
      <c r="W22" s="70">
        <v>155</v>
      </c>
      <c r="X22" s="79">
        <v>436</v>
      </c>
      <c r="Y22" s="81">
        <v>31777.8</v>
      </c>
      <c r="Z22" s="79">
        <v>395</v>
      </c>
      <c r="AA22" s="82">
        <v>29065.3</v>
      </c>
    </row>
    <row r="23" spans="1:27" s="24" customFormat="1" ht="49.5" customHeight="1">
      <c r="A23" s="29" t="s">
        <v>6</v>
      </c>
      <c r="B23" s="25" t="s">
        <v>101</v>
      </c>
      <c r="C23" s="37" t="s">
        <v>72</v>
      </c>
      <c r="D23" s="61">
        <v>10</v>
      </c>
      <c r="E23" s="77" t="s">
        <v>131</v>
      </c>
      <c r="F23" s="62">
        <v>63832</v>
      </c>
      <c r="G23" s="62">
        <v>10967</v>
      </c>
      <c r="H23" s="62">
        <f t="shared" si="0"/>
        <v>74799</v>
      </c>
      <c r="I23" s="62">
        <v>336119</v>
      </c>
      <c r="J23" s="62">
        <v>3689</v>
      </c>
      <c r="K23" s="62">
        <f t="shared" si="4"/>
        <v>339808</v>
      </c>
      <c r="L23" s="62">
        <v>444</v>
      </c>
      <c r="M23" s="62">
        <v>15153</v>
      </c>
      <c r="N23" s="62">
        <v>3019</v>
      </c>
      <c r="O23" s="62">
        <f t="shared" si="5"/>
        <v>18616</v>
      </c>
      <c r="P23" s="62">
        <v>374817</v>
      </c>
      <c r="Q23" s="62">
        <f t="shared" si="3"/>
        <v>1086</v>
      </c>
      <c r="R23" s="62">
        <v>13032</v>
      </c>
      <c r="S23" s="79">
        <v>124</v>
      </c>
      <c r="T23" s="80">
        <v>7783.7</v>
      </c>
      <c r="U23" s="70">
        <v>678</v>
      </c>
      <c r="V23" s="70">
        <v>97</v>
      </c>
      <c r="W23" s="70">
        <v>27</v>
      </c>
      <c r="X23" s="79">
        <v>201</v>
      </c>
      <c r="Y23" s="81">
        <v>11682</v>
      </c>
      <c r="Z23" s="79">
        <v>200</v>
      </c>
      <c r="AA23" s="82">
        <v>14752.4</v>
      </c>
    </row>
    <row r="24" spans="1:27" s="24" customFormat="1" ht="48.75" customHeight="1">
      <c r="A24" s="29" t="s">
        <v>7</v>
      </c>
      <c r="B24" s="13" t="s">
        <v>101</v>
      </c>
      <c r="C24" s="37" t="s">
        <v>72</v>
      </c>
      <c r="D24" s="61">
        <v>11</v>
      </c>
      <c r="E24" s="77" t="s">
        <v>132</v>
      </c>
      <c r="F24" s="62">
        <v>172304</v>
      </c>
      <c r="G24" s="62">
        <v>31206</v>
      </c>
      <c r="H24" s="62">
        <f t="shared" si="0"/>
        <v>203510</v>
      </c>
      <c r="I24" s="62">
        <v>693428</v>
      </c>
      <c r="J24" s="62">
        <v>5118</v>
      </c>
      <c r="K24" s="62">
        <f t="shared" si="4"/>
        <v>698546</v>
      </c>
      <c r="L24" s="62">
        <v>546</v>
      </c>
      <c r="M24" s="62">
        <v>58431</v>
      </c>
      <c r="N24" s="62">
        <v>5425</v>
      </c>
      <c r="O24" s="62">
        <f t="shared" si="5"/>
        <v>64402</v>
      </c>
      <c r="P24" s="62">
        <v>716841</v>
      </c>
      <c r="Q24" s="62">
        <f t="shared" si="3"/>
        <v>2000</v>
      </c>
      <c r="R24" s="62">
        <v>24008</v>
      </c>
      <c r="S24" s="79">
        <v>234</v>
      </c>
      <c r="T24" s="80">
        <v>16098.7</v>
      </c>
      <c r="U24" s="70">
        <v>1494</v>
      </c>
      <c r="V24" s="70">
        <v>104</v>
      </c>
      <c r="W24" s="70">
        <v>13</v>
      </c>
      <c r="X24" s="79">
        <v>346</v>
      </c>
      <c r="Y24" s="81">
        <v>23314.4</v>
      </c>
      <c r="Z24" s="79">
        <v>338</v>
      </c>
      <c r="AA24" s="82">
        <v>25016.4</v>
      </c>
    </row>
    <row r="25" spans="1:27" s="24" customFormat="1" ht="46.5" customHeight="1">
      <c r="A25" s="29" t="s">
        <v>1</v>
      </c>
      <c r="B25" s="25" t="s">
        <v>101</v>
      </c>
      <c r="C25" s="37" t="s">
        <v>72</v>
      </c>
      <c r="D25" s="61">
        <v>12</v>
      </c>
      <c r="E25" s="77" t="s">
        <v>133</v>
      </c>
      <c r="F25" s="62">
        <v>140328</v>
      </c>
      <c r="G25" s="62">
        <v>26068</v>
      </c>
      <c r="H25" s="62">
        <f t="shared" si="0"/>
        <v>166396</v>
      </c>
      <c r="I25" s="62">
        <v>766137</v>
      </c>
      <c r="J25" s="62">
        <v>5646</v>
      </c>
      <c r="K25" s="62">
        <f t="shared" si="4"/>
        <v>771783</v>
      </c>
      <c r="L25" s="62">
        <v>744</v>
      </c>
      <c r="M25" s="62">
        <v>48130</v>
      </c>
      <c r="N25" s="62">
        <v>4208</v>
      </c>
      <c r="O25" s="62">
        <f t="shared" si="5"/>
        <v>53082</v>
      </c>
      <c r="P25" s="62">
        <v>768853</v>
      </c>
      <c r="Q25" s="62">
        <f t="shared" si="3"/>
        <v>2143</v>
      </c>
      <c r="R25" s="62">
        <v>25718</v>
      </c>
      <c r="S25" s="79">
        <v>291</v>
      </c>
      <c r="T25" s="80">
        <v>18013.1</v>
      </c>
      <c r="U25" s="70">
        <v>1526</v>
      </c>
      <c r="V25" s="70">
        <v>143</v>
      </c>
      <c r="W25" s="70">
        <v>38</v>
      </c>
      <c r="X25" s="79">
        <v>336</v>
      </c>
      <c r="Y25" s="81">
        <v>21202.4</v>
      </c>
      <c r="Z25" s="79">
        <v>393</v>
      </c>
      <c r="AA25" s="82">
        <v>24856.2</v>
      </c>
    </row>
    <row r="26" spans="1:27" s="24" customFormat="1" ht="51" customHeight="1">
      <c r="A26" s="29" t="s">
        <v>31</v>
      </c>
      <c r="B26" s="25" t="s">
        <v>74</v>
      </c>
      <c r="C26" s="37" t="s">
        <v>72</v>
      </c>
      <c r="D26" s="61">
        <v>13</v>
      </c>
      <c r="E26" s="84" t="s">
        <v>134</v>
      </c>
      <c r="F26" s="62">
        <v>141986</v>
      </c>
      <c r="G26" s="62">
        <v>21566</v>
      </c>
      <c r="H26" s="62">
        <f t="shared" si="0"/>
        <v>163552</v>
      </c>
      <c r="I26" s="62">
        <v>761319</v>
      </c>
      <c r="J26" s="62">
        <v>6206</v>
      </c>
      <c r="K26" s="62">
        <f t="shared" si="4"/>
        <v>767525</v>
      </c>
      <c r="L26" s="62">
        <v>464</v>
      </c>
      <c r="M26" s="62">
        <v>58946</v>
      </c>
      <c r="N26" s="62">
        <v>4949</v>
      </c>
      <c r="O26" s="62">
        <f t="shared" si="5"/>
        <v>64359</v>
      </c>
      <c r="P26" s="62">
        <v>878479</v>
      </c>
      <c r="Q26" s="62">
        <f t="shared" si="3"/>
        <v>2450</v>
      </c>
      <c r="R26" s="62">
        <v>29408</v>
      </c>
      <c r="S26" s="79">
        <v>411</v>
      </c>
      <c r="T26" s="80">
        <v>26207.2</v>
      </c>
      <c r="U26" s="70">
        <v>2840</v>
      </c>
      <c r="V26" s="70">
        <v>201</v>
      </c>
      <c r="W26" s="70">
        <v>64</v>
      </c>
      <c r="X26" s="79">
        <v>569</v>
      </c>
      <c r="Y26" s="81">
        <v>39589.2</v>
      </c>
      <c r="Z26" s="79">
        <v>588</v>
      </c>
      <c r="AA26" s="82">
        <v>41035.5</v>
      </c>
    </row>
    <row r="27" spans="1:27" s="24" customFormat="1" ht="49.5" customHeight="1">
      <c r="A27" s="29" t="s">
        <v>13</v>
      </c>
      <c r="B27" s="25" t="s">
        <v>74</v>
      </c>
      <c r="C27" s="37" t="s">
        <v>72</v>
      </c>
      <c r="D27" s="61">
        <v>14</v>
      </c>
      <c r="E27" s="77" t="s">
        <v>135</v>
      </c>
      <c r="F27" s="62">
        <v>167172</v>
      </c>
      <c r="G27" s="62">
        <v>27883</v>
      </c>
      <c r="H27" s="62">
        <f t="shared" si="0"/>
        <v>195055</v>
      </c>
      <c r="I27" s="62">
        <v>812824</v>
      </c>
      <c r="J27" s="62">
        <v>10639</v>
      </c>
      <c r="K27" s="62">
        <f t="shared" si="4"/>
        <v>823463</v>
      </c>
      <c r="L27" s="62">
        <v>389</v>
      </c>
      <c r="M27" s="62">
        <v>45663</v>
      </c>
      <c r="N27" s="62">
        <v>3986</v>
      </c>
      <c r="O27" s="62">
        <f t="shared" si="5"/>
        <v>50038</v>
      </c>
      <c r="P27" s="62">
        <v>758739</v>
      </c>
      <c r="Q27" s="62">
        <f t="shared" si="3"/>
        <v>2114</v>
      </c>
      <c r="R27" s="62">
        <v>25373</v>
      </c>
      <c r="S27" s="79">
        <v>289</v>
      </c>
      <c r="T27" s="80">
        <v>18225.7</v>
      </c>
      <c r="U27" s="70">
        <v>2496</v>
      </c>
      <c r="V27" s="70">
        <v>238</v>
      </c>
      <c r="W27" s="70">
        <v>38</v>
      </c>
      <c r="X27" s="79">
        <v>347</v>
      </c>
      <c r="Y27" s="81">
        <v>21201.5</v>
      </c>
      <c r="Z27" s="79">
        <v>386</v>
      </c>
      <c r="AA27" s="82">
        <v>23328.6</v>
      </c>
    </row>
    <row r="28" spans="1:27" s="24" customFormat="1" ht="48.75" customHeight="1">
      <c r="A28" s="29" t="s">
        <v>20</v>
      </c>
      <c r="B28" s="25" t="s">
        <v>74</v>
      </c>
      <c r="C28" s="37" t="s">
        <v>72</v>
      </c>
      <c r="D28" s="61">
        <v>15</v>
      </c>
      <c r="E28" s="77" t="s">
        <v>136</v>
      </c>
      <c r="F28" s="62">
        <v>119972</v>
      </c>
      <c r="G28" s="62">
        <v>26331</v>
      </c>
      <c r="H28" s="62">
        <f t="shared" si="0"/>
        <v>146303</v>
      </c>
      <c r="I28" s="62">
        <v>633506</v>
      </c>
      <c r="J28" s="62">
        <v>7407</v>
      </c>
      <c r="K28" s="62">
        <f t="shared" si="4"/>
        <v>640913</v>
      </c>
      <c r="L28" s="62">
        <v>460</v>
      </c>
      <c r="M28" s="62">
        <v>34168</v>
      </c>
      <c r="N28" s="62">
        <v>4303</v>
      </c>
      <c r="O28" s="62">
        <f t="shared" si="5"/>
        <v>38931</v>
      </c>
      <c r="P28" s="62">
        <v>589739</v>
      </c>
      <c r="Q28" s="62">
        <f t="shared" si="3"/>
        <v>1644</v>
      </c>
      <c r="R28" s="62">
        <v>19731</v>
      </c>
      <c r="S28" s="79">
        <v>224</v>
      </c>
      <c r="T28" s="80">
        <v>16392.4</v>
      </c>
      <c r="U28" s="70">
        <v>2160</v>
      </c>
      <c r="V28" s="70">
        <v>70</v>
      </c>
      <c r="W28" s="70">
        <v>13</v>
      </c>
      <c r="X28" s="79">
        <v>214</v>
      </c>
      <c r="Y28" s="81">
        <v>12952</v>
      </c>
      <c r="Z28" s="79">
        <v>308</v>
      </c>
      <c r="AA28" s="82">
        <v>19742.6</v>
      </c>
    </row>
    <row r="29" spans="1:27" s="24" customFormat="1" ht="46.5" customHeight="1">
      <c r="A29" s="29" t="s">
        <v>25</v>
      </c>
      <c r="B29" s="13" t="s">
        <v>74</v>
      </c>
      <c r="C29" s="37" t="s">
        <v>72</v>
      </c>
      <c r="D29" s="61">
        <v>16</v>
      </c>
      <c r="E29" s="77" t="s">
        <v>137</v>
      </c>
      <c r="F29" s="62">
        <v>125751</v>
      </c>
      <c r="G29" s="62">
        <v>21916</v>
      </c>
      <c r="H29" s="62">
        <f t="shared" si="0"/>
        <v>147667</v>
      </c>
      <c r="I29" s="62">
        <v>650317</v>
      </c>
      <c r="J29" s="62">
        <v>4389</v>
      </c>
      <c r="K29" s="62">
        <f t="shared" si="4"/>
        <v>654706</v>
      </c>
      <c r="L29" s="62">
        <v>934</v>
      </c>
      <c r="M29" s="62">
        <v>33225</v>
      </c>
      <c r="N29" s="62">
        <v>1373</v>
      </c>
      <c r="O29" s="62">
        <f t="shared" si="5"/>
        <v>35532</v>
      </c>
      <c r="P29" s="62">
        <v>632528</v>
      </c>
      <c r="Q29" s="62">
        <f t="shared" si="3"/>
        <v>1766</v>
      </c>
      <c r="R29" s="62">
        <v>21192</v>
      </c>
      <c r="S29" s="79">
        <v>272</v>
      </c>
      <c r="T29" s="80">
        <v>17509</v>
      </c>
      <c r="U29" s="70">
        <v>2067</v>
      </c>
      <c r="V29" s="70">
        <v>151</v>
      </c>
      <c r="W29" s="70">
        <v>143</v>
      </c>
      <c r="X29" s="79">
        <v>295</v>
      </c>
      <c r="Y29" s="81">
        <v>16825.1</v>
      </c>
      <c r="Z29" s="79">
        <v>294</v>
      </c>
      <c r="AA29" s="82">
        <v>18545.5</v>
      </c>
    </row>
    <row r="30" spans="1:27" s="24" customFormat="1" ht="44.25" customHeight="1">
      <c r="A30" s="29" t="s">
        <v>14</v>
      </c>
      <c r="B30" s="25" t="s">
        <v>74</v>
      </c>
      <c r="C30" s="37" t="s">
        <v>72</v>
      </c>
      <c r="D30" s="61">
        <v>17</v>
      </c>
      <c r="E30" s="77" t="s">
        <v>138</v>
      </c>
      <c r="F30" s="62">
        <v>130160</v>
      </c>
      <c r="G30" s="62">
        <v>20663</v>
      </c>
      <c r="H30" s="62">
        <f t="shared" si="0"/>
        <v>150823</v>
      </c>
      <c r="I30" s="62">
        <v>596461</v>
      </c>
      <c r="J30" s="62">
        <v>4264</v>
      </c>
      <c r="K30" s="62">
        <f t="shared" si="4"/>
        <v>600725</v>
      </c>
      <c r="L30" s="62">
        <v>835</v>
      </c>
      <c r="M30" s="62">
        <v>17953</v>
      </c>
      <c r="N30" s="62">
        <v>3190</v>
      </c>
      <c r="O30" s="62">
        <f t="shared" si="5"/>
        <v>21978</v>
      </c>
      <c r="P30" s="62">
        <v>893657</v>
      </c>
      <c r="Q30" s="62">
        <f t="shared" si="3"/>
        <v>2505</v>
      </c>
      <c r="R30" s="62">
        <v>30066</v>
      </c>
      <c r="S30" s="79">
        <v>262</v>
      </c>
      <c r="T30" s="80">
        <v>15159.3</v>
      </c>
      <c r="U30" s="70">
        <v>1718</v>
      </c>
      <c r="V30" s="70">
        <v>207</v>
      </c>
      <c r="W30" s="70">
        <v>35</v>
      </c>
      <c r="X30" s="79">
        <v>321</v>
      </c>
      <c r="Y30" s="81">
        <v>19891.5</v>
      </c>
      <c r="Z30" s="79">
        <v>397</v>
      </c>
      <c r="AA30" s="82">
        <v>27525.4</v>
      </c>
    </row>
    <row r="31" spans="1:27" s="24" customFormat="1" ht="45.75" customHeight="1">
      <c r="A31" s="29" t="s">
        <v>21</v>
      </c>
      <c r="B31" s="25" t="s">
        <v>74</v>
      </c>
      <c r="C31" s="37" t="s">
        <v>72</v>
      </c>
      <c r="D31" s="61">
        <v>18</v>
      </c>
      <c r="E31" s="77" t="s">
        <v>139</v>
      </c>
      <c r="F31" s="62">
        <v>145146</v>
      </c>
      <c r="G31" s="62">
        <v>23772</v>
      </c>
      <c r="H31" s="62">
        <f t="shared" si="0"/>
        <v>168918</v>
      </c>
      <c r="I31" s="62">
        <v>751919</v>
      </c>
      <c r="J31" s="62">
        <v>2570</v>
      </c>
      <c r="K31" s="62">
        <f t="shared" si="4"/>
        <v>754489</v>
      </c>
      <c r="L31" s="62">
        <v>879</v>
      </c>
      <c r="M31" s="62">
        <v>48531</v>
      </c>
      <c r="N31" s="62">
        <v>6419</v>
      </c>
      <c r="O31" s="62">
        <f t="shared" si="5"/>
        <v>55829</v>
      </c>
      <c r="P31" s="62">
        <v>999990</v>
      </c>
      <c r="Q31" s="62">
        <f t="shared" si="3"/>
        <v>2785</v>
      </c>
      <c r="R31" s="62">
        <v>33420</v>
      </c>
      <c r="S31" s="79">
        <v>303</v>
      </c>
      <c r="T31" s="80">
        <v>17576.2</v>
      </c>
      <c r="U31" s="70">
        <v>1844</v>
      </c>
      <c r="V31" s="70">
        <v>267</v>
      </c>
      <c r="W31" s="70">
        <v>0</v>
      </c>
      <c r="X31" s="79">
        <v>333</v>
      </c>
      <c r="Y31" s="81">
        <v>19734.6</v>
      </c>
      <c r="Z31" s="79">
        <v>337</v>
      </c>
      <c r="AA31" s="82">
        <v>22927.5</v>
      </c>
    </row>
    <row r="32" spans="1:27" s="24" customFormat="1" ht="48.75" customHeight="1">
      <c r="A32" s="29" t="s">
        <v>26</v>
      </c>
      <c r="B32" s="13" t="s">
        <v>74</v>
      </c>
      <c r="C32" s="37" t="s">
        <v>72</v>
      </c>
      <c r="D32" s="61">
        <v>19</v>
      </c>
      <c r="E32" s="77" t="s">
        <v>140</v>
      </c>
      <c r="F32" s="62">
        <v>151141</v>
      </c>
      <c r="G32" s="62">
        <v>29078</v>
      </c>
      <c r="H32" s="62">
        <f t="shared" si="0"/>
        <v>180219</v>
      </c>
      <c r="I32" s="62">
        <v>919963</v>
      </c>
      <c r="J32" s="62">
        <v>5363</v>
      </c>
      <c r="K32" s="62">
        <f t="shared" si="4"/>
        <v>925326</v>
      </c>
      <c r="L32" s="62">
        <v>1055</v>
      </c>
      <c r="M32" s="62">
        <v>60047</v>
      </c>
      <c r="N32" s="62">
        <v>7421</v>
      </c>
      <c r="O32" s="62">
        <f t="shared" si="5"/>
        <v>68523</v>
      </c>
      <c r="P32" s="62">
        <v>923725</v>
      </c>
      <c r="Q32" s="62">
        <f t="shared" si="3"/>
        <v>2582</v>
      </c>
      <c r="R32" s="62">
        <v>30994</v>
      </c>
      <c r="S32" s="79">
        <v>407</v>
      </c>
      <c r="T32" s="80">
        <v>25308.9</v>
      </c>
      <c r="U32" s="70">
        <v>2945</v>
      </c>
      <c r="V32" s="70">
        <v>521</v>
      </c>
      <c r="W32" s="70">
        <v>99</v>
      </c>
      <c r="X32" s="79">
        <v>517</v>
      </c>
      <c r="Y32" s="81">
        <v>34905.8</v>
      </c>
      <c r="Z32" s="79">
        <v>585</v>
      </c>
      <c r="AA32" s="82">
        <v>39159.4</v>
      </c>
    </row>
    <row r="33" spans="1:27" s="24" customFormat="1" ht="46.5" customHeight="1">
      <c r="A33" s="29" t="s">
        <v>17</v>
      </c>
      <c r="B33" s="25" t="s">
        <v>74</v>
      </c>
      <c r="C33" s="37" t="s">
        <v>72</v>
      </c>
      <c r="D33" s="61">
        <v>20</v>
      </c>
      <c r="E33" s="77" t="s">
        <v>141</v>
      </c>
      <c r="F33" s="62">
        <v>129786</v>
      </c>
      <c r="G33" s="62">
        <v>25905</v>
      </c>
      <c r="H33" s="62">
        <f t="shared" si="0"/>
        <v>155691</v>
      </c>
      <c r="I33" s="62">
        <v>709310</v>
      </c>
      <c r="J33" s="62">
        <v>6893</v>
      </c>
      <c r="K33" s="62">
        <f t="shared" si="4"/>
        <v>716203</v>
      </c>
      <c r="L33" s="62">
        <v>4922</v>
      </c>
      <c r="M33" s="62">
        <v>32227</v>
      </c>
      <c r="N33" s="62">
        <v>4978</v>
      </c>
      <c r="O33" s="62">
        <f t="shared" si="5"/>
        <v>42127</v>
      </c>
      <c r="P33" s="62">
        <v>785583</v>
      </c>
      <c r="Q33" s="62">
        <f t="shared" si="3"/>
        <v>2189</v>
      </c>
      <c r="R33" s="62">
        <v>26274</v>
      </c>
      <c r="S33" s="79">
        <v>253</v>
      </c>
      <c r="T33" s="80">
        <v>15687.8</v>
      </c>
      <c r="U33" s="70">
        <v>2083</v>
      </c>
      <c r="V33" s="70">
        <v>197</v>
      </c>
      <c r="W33" s="70">
        <v>0</v>
      </c>
      <c r="X33" s="79">
        <v>329</v>
      </c>
      <c r="Y33" s="81">
        <v>18584.6</v>
      </c>
      <c r="Z33" s="79">
        <v>299</v>
      </c>
      <c r="AA33" s="82">
        <v>18291.8</v>
      </c>
    </row>
    <row r="34" spans="1:27" s="24" customFormat="1" ht="48.75" customHeight="1">
      <c r="A34" s="29" t="s">
        <v>32</v>
      </c>
      <c r="B34" s="25" t="s">
        <v>74</v>
      </c>
      <c r="C34" s="37" t="s">
        <v>72</v>
      </c>
      <c r="D34" s="61">
        <v>21</v>
      </c>
      <c r="E34" s="77" t="s">
        <v>142</v>
      </c>
      <c r="F34" s="62">
        <v>126241</v>
      </c>
      <c r="G34" s="62">
        <v>19720</v>
      </c>
      <c r="H34" s="62">
        <f t="shared" si="0"/>
        <v>145961</v>
      </c>
      <c r="I34" s="62">
        <v>619156</v>
      </c>
      <c r="J34" s="62">
        <v>4345</v>
      </c>
      <c r="K34" s="62">
        <f t="shared" si="4"/>
        <v>623501</v>
      </c>
      <c r="L34" s="62">
        <v>386</v>
      </c>
      <c r="M34" s="62">
        <v>34729</v>
      </c>
      <c r="N34" s="62">
        <v>4858</v>
      </c>
      <c r="O34" s="62">
        <f t="shared" si="5"/>
        <v>39973</v>
      </c>
      <c r="P34" s="62">
        <v>876396</v>
      </c>
      <c r="Q34" s="62">
        <f t="shared" si="3"/>
        <v>2437</v>
      </c>
      <c r="R34" s="62">
        <v>29244</v>
      </c>
      <c r="S34" s="79">
        <v>302</v>
      </c>
      <c r="T34" s="80">
        <v>19336</v>
      </c>
      <c r="U34" s="79">
        <v>377</v>
      </c>
      <c r="V34" s="81">
        <v>22933.9</v>
      </c>
      <c r="W34" s="79">
        <v>397</v>
      </c>
      <c r="X34" s="79">
        <v>377</v>
      </c>
      <c r="Y34" s="81">
        <v>22933.9</v>
      </c>
      <c r="Z34" s="79">
        <v>397</v>
      </c>
      <c r="AA34" s="82">
        <v>26344.5</v>
      </c>
    </row>
    <row r="35" spans="1:27" s="24" customFormat="1" ht="44.25" customHeight="1">
      <c r="A35" s="29" t="s">
        <v>50</v>
      </c>
      <c r="B35" s="25" t="s">
        <v>103</v>
      </c>
      <c r="C35" s="37" t="s">
        <v>72</v>
      </c>
      <c r="D35" s="61">
        <v>22</v>
      </c>
      <c r="E35" s="77" t="s">
        <v>143</v>
      </c>
      <c r="F35" s="62">
        <v>67712</v>
      </c>
      <c r="G35" s="62">
        <v>8183</v>
      </c>
      <c r="H35" s="62">
        <f t="shared" si="0"/>
        <v>75895</v>
      </c>
      <c r="I35" s="62">
        <v>202273</v>
      </c>
      <c r="J35" s="62">
        <v>3922</v>
      </c>
      <c r="K35" s="62">
        <f t="shared" si="4"/>
        <v>206195</v>
      </c>
      <c r="L35" s="62">
        <v>354</v>
      </c>
      <c r="M35" s="62">
        <v>14086</v>
      </c>
      <c r="N35" s="62">
        <v>6616</v>
      </c>
      <c r="O35" s="62">
        <f t="shared" si="5"/>
        <v>21056</v>
      </c>
      <c r="P35" s="62">
        <v>167314</v>
      </c>
      <c r="Q35" s="62">
        <f t="shared" si="3"/>
        <v>544</v>
      </c>
      <c r="R35" s="62">
        <v>6528</v>
      </c>
      <c r="S35" s="79">
        <v>82</v>
      </c>
      <c r="T35" s="80">
        <v>5155.4</v>
      </c>
      <c r="U35" s="70">
        <v>574</v>
      </c>
      <c r="V35" s="70">
        <v>43</v>
      </c>
      <c r="W35" s="70">
        <v>16</v>
      </c>
      <c r="X35" s="79">
        <v>92</v>
      </c>
      <c r="Y35" s="81">
        <v>5358.1</v>
      </c>
      <c r="Z35" s="79">
        <v>93</v>
      </c>
      <c r="AA35" s="82">
        <v>5692.3</v>
      </c>
    </row>
    <row r="36" spans="1:27" s="24" customFormat="1" ht="44.25" customHeight="1">
      <c r="A36" s="29" t="s">
        <v>44</v>
      </c>
      <c r="B36" s="13" t="s">
        <v>103</v>
      </c>
      <c r="C36" s="37" t="s">
        <v>72</v>
      </c>
      <c r="D36" s="61">
        <v>23</v>
      </c>
      <c r="E36" s="77" t="s">
        <v>144</v>
      </c>
      <c r="F36" s="62">
        <v>199326</v>
      </c>
      <c r="G36" s="62">
        <v>23761</v>
      </c>
      <c r="H36" s="62">
        <f t="shared" si="0"/>
        <v>223087</v>
      </c>
      <c r="I36" s="62">
        <v>898686</v>
      </c>
      <c r="J36" s="62">
        <v>7821</v>
      </c>
      <c r="K36" s="62">
        <f t="shared" si="4"/>
        <v>906507</v>
      </c>
      <c r="L36" s="62">
        <v>4531</v>
      </c>
      <c r="M36" s="62">
        <v>87682</v>
      </c>
      <c r="N36" s="62">
        <v>5071</v>
      </c>
      <c r="O36" s="62">
        <f t="shared" si="5"/>
        <v>97284</v>
      </c>
      <c r="P36" s="62">
        <v>916908</v>
      </c>
      <c r="Q36" s="62">
        <f t="shared" si="3"/>
        <v>2978</v>
      </c>
      <c r="R36" s="62">
        <v>35744</v>
      </c>
      <c r="S36" s="79">
        <v>388</v>
      </c>
      <c r="T36" s="80">
        <v>22543.7</v>
      </c>
      <c r="U36" s="70">
        <v>2501</v>
      </c>
      <c r="V36" s="70">
        <v>357</v>
      </c>
      <c r="W36" s="70">
        <v>58</v>
      </c>
      <c r="X36" s="79">
        <v>361</v>
      </c>
      <c r="Y36" s="81">
        <v>21646.3</v>
      </c>
      <c r="Z36" s="79">
        <v>319</v>
      </c>
      <c r="AA36" s="82">
        <v>18683.9</v>
      </c>
    </row>
    <row r="37" spans="1:27" s="38" customFormat="1" ht="59.25" customHeight="1">
      <c r="A37" s="29" t="s">
        <v>75</v>
      </c>
      <c r="B37" s="25" t="s">
        <v>76</v>
      </c>
      <c r="C37" s="37" t="s">
        <v>77</v>
      </c>
      <c r="D37" s="61">
        <v>24</v>
      </c>
      <c r="E37" s="85" t="s">
        <v>145</v>
      </c>
      <c r="F37" s="63">
        <v>172952</v>
      </c>
      <c r="G37" s="63">
        <v>25553</v>
      </c>
      <c r="H37" s="63">
        <f>SUM(F37:G37)</f>
        <v>198505</v>
      </c>
      <c r="I37" s="63">
        <v>1026131</v>
      </c>
      <c r="J37" s="63">
        <v>1245</v>
      </c>
      <c r="K37" s="63">
        <f t="shared" si="4"/>
        <v>1027376</v>
      </c>
      <c r="L37" s="63">
        <v>868</v>
      </c>
      <c r="M37" s="63">
        <v>97305</v>
      </c>
      <c r="N37" s="63">
        <v>5609</v>
      </c>
      <c r="O37" s="63">
        <f t="shared" si="5"/>
        <v>103782</v>
      </c>
      <c r="P37" s="63">
        <v>1010177</v>
      </c>
      <c r="Q37" s="63">
        <f t="shared" si="3"/>
        <v>3239</v>
      </c>
      <c r="R37" s="63">
        <v>38878</v>
      </c>
      <c r="S37" s="79">
        <v>299</v>
      </c>
      <c r="T37" s="80">
        <v>19093.9</v>
      </c>
      <c r="U37" s="70">
        <v>7184</v>
      </c>
      <c r="V37" s="70">
        <v>1660</v>
      </c>
      <c r="W37" s="70">
        <v>297</v>
      </c>
      <c r="X37" s="79">
        <v>440</v>
      </c>
      <c r="Y37" s="81">
        <v>28910.6</v>
      </c>
      <c r="Z37" s="79">
        <v>468</v>
      </c>
      <c r="AA37" s="82">
        <v>27551.4</v>
      </c>
    </row>
    <row r="38" spans="1:27" s="24" customFormat="1" ht="54.75" customHeight="1">
      <c r="A38" s="39" t="s">
        <v>35</v>
      </c>
      <c r="B38" s="25" t="s">
        <v>103</v>
      </c>
      <c r="C38" s="37" t="s">
        <v>72</v>
      </c>
      <c r="D38" s="61">
        <v>25</v>
      </c>
      <c r="E38" s="84" t="s">
        <v>146</v>
      </c>
      <c r="F38" s="62">
        <v>165567</v>
      </c>
      <c r="G38" s="62">
        <v>14883</v>
      </c>
      <c r="H38" s="62">
        <f t="shared" si="0"/>
        <v>180450</v>
      </c>
      <c r="I38" s="62">
        <v>514750</v>
      </c>
      <c r="J38" s="62">
        <v>13690</v>
      </c>
      <c r="K38" s="62">
        <f t="shared" si="4"/>
        <v>528440</v>
      </c>
      <c r="L38" s="62">
        <v>1299</v>
      </c>
      <c r="M38" s="62">
        <v>27089</v>
      </c>
      <c r="N38" s="62">
        <v>20741</v>
      </c>
      <c r="O38" s="62">
        <f t="shared" si="5"/>
        <v>49129</v>
      </c>
      <c r="P38" s="62">
        <v>663025</v>
      </c>
      <c r="Q38" s="62">
        <f t="shared" si="3"/>
        <v>2156</v>
      </c>
      <c r="R38" s="62">
        <v>25873</v>
      </c>
      <c r="S38" s="79">
        <v>220</v>
      </c>
      <c r="T38" s="80">
        <v>12055.9</v>
      </c>
      <c r="U38" s="70">
        <v>1594</v>
      </c>
      <c r="V38" s="70">
        <v>120</v>
      </c>
      <c r="W38" s="70">
        <v>9</v>
      </c>
      <c r="X38" s="79">
        <v>299</v>
      </c>
      <c r="Y38" s="81">
        <v>17346</v>
      </c>
      <c r="Z38" s="79">
        <v>238</v>
      </c>
      <c r="AA38" s="82">
        <v>13868.4</v>
      </c>
    </row>
    <row r="39" spans="1:27" s="24" customFormat="1" ht="54.75" customHeight="1">
      <c r="A39" s="29" t="s">
        <v>36</v>
      </c>
      <c r="B39" s="25" t="s">
        <v>103</v>
      </c>
      <c r="C39" s="37" t="s">
        <v>72</v>
      </c>
      <c r="D39" s="61">
        <v>26</v>
      </c>
      <c r="E39" s="89" t="s">
        <v>147</v>
      </c>
      <c r="F39" s="62">
        <v>167922</v>
      </c>
      <c r="G39" s="62">
        <v>16143</v>
      </c>
      <c r="H39" s="62">
        <f t="shared" si="0"/>
        <v>184065</v>
      </c>
      <c r="I39" s="62">
        <v>697079</v>
      </c>
      <c r="J39" s="62">
        <v>7707</v>
      </c>
      <c r="K39" s="62">
        <f t="shared" si="4"/>
        <v>704786</v>
      </c>
      <c r="L39" s="62">
        <v>2163</v>
      </c>
      <c r="M39" s="62">
        <v>68817</v>
      </c>
      <c r="N39" s="62">
        <v>6456</v>
      </c>
      <c r="O39" s="62">
        <f t="shared" si="5"/>
        <v>77436</v>
      </c>
      <c r="P39" s="62">
        <v>944188</v>
      </c>
      <c r="Q39" s="62">
        <f t="shared" si="3"/>
        <v>3066</v>
      </c>
      <c r="R39" s="62">
        <v>36798</v>
      </c>
      <c r="S39" s="79">
        <v>284</v>
      </c>
      <c r="T39" s="80">
        <v>16512.4</v>
      </c>
      <c r="U39" s="70">
        <v>2636</v>
      </c>
      <c r="V39" s="70">
        <v>214</v>
      </c>
      <c r="W39" s="70">
        <v>34</v>
      </c>
      <c r="X39" s="79">
        <v>360</v>
      </c>
      <c r="Y39" s="81">
        <v>21506.9</v>
      </c>
      <c r="Z39" s="79">
        <v>351</v>
      </c>
      <c r="AA39" s="82">
        <v>21693.3</v>
      </c>
    </row>
    <row r="40" spans="1:27" s="24" customFormat="1" ht="46.5" customHeight="1">
      <c r="A40" s="29" t="s">
        <v>49</v>
      </c>
      <c r="B40" s="25" t="s">
        <v>103</v>
      </c>
      <c r="C40" s="37" t="s">
        <v>72</v>
      </c>
      <c r="D40" s="61">
        <v>27</v>
      </c>
      <c r="E40" s="77" t="s">
        <v>148</v>
      </c>
      <c r="F40" s="62">
        <v>80453</v>
      </c>
      <c r="G40" s="62">
        <v>10744</v>
      </c>
      <c r="H40" s="62">
        <f t="shared" si="0"/>
        <v>91197</v>
      </c>
      <c r="I40" s="62">
        <v>473283</v>
      </c>
      <c r="J40" s="62">
        <v>4291</v>
      </c>
      <c r="K40" s="62">
        <f t="shared" si="4"/>
        <v>477574</v>
      </c>
      <c r="L40" s="62">
        <v>2214</v>
      </c>
      <c r="M40" s="62">
        <v>33917</v>
      </c>
      <c r="N40" s="62">
        <v>1766</v>
      </c>
      <c r="O40" s="62">
        <f t="shared" si="5"/>
        <v>37897</v>
      </c>
      <c r="P40" s="62">
        <v>388210</v>
      </c>
      <c r="Q40" s="62">
        <f t="shared" si="3"/>
        <v>1260</v>
      </c>
      <c r="R40" s="62">
        <v>15121</v>
      </c>
      <c r="S40" s="79">
        <v>171</v>
      </c>
      <c r="T40" s="80">
        <v>10074.1</v>
      </c>
      <c r="U40" s="70">
        <v>804</v>
      </c>
      <c r="V40" s="70">
        <v>108</v>
      </c>
      <c r="W40" s="70">
        <v>72</v>
      </c>
      <c r="X40" s="79">
        <v>151</v>
      </c>
      <c r="Y40" s="81">
        <v>8946.9</v>
      </c>
      <c r="Z40" s="79">
        <v>151</v>
      </c>
      <c r="AA40" s="82">
        <v>10161.8</v>
      </c>
    </row>
    <row r="41" spans="1:27" s="24" customFormat="1" ht="43.5" customHeight="1">
      <c r="A41" s="29" t="s">
        <v>43</v>
      </c>
      <c r="B41" s="13" t="s">
        <v>103</v>
      </c>
      <c r="C41" s="37" t="s">
        <v>72</v>
      </c>
      <c r="D41" s="61">
        <v>28</v>
      </c>
      <c r="E41" s="77" t="s">
        <v>149</v>
      </c>
      <c r="F41" s="62">
        <v>175123</v>
      </c>
      <c r="G41" s="62">
        <v>26643</v>
      </c>
      <c r="H41" s="62">
        <f t="shared" si="0"/>
        <v>201766</v>
      </c>
      <c r="I41" s="62">
        <v>772472</v>
      </c>
      <c r="J41" s="62">
        <v>16112</v>
      </c>
      <c r="K41" s="62">
        <f t="shared" si="4"/>
        <v>788584</v>
      </c>
      <c r="L41" s="62">
        <v>4642</v>
      </c>
      <c r="M41" s="62">
        <v>90716</v>
      </c>
      <c r="N41" s="62">
        <v>3952</v>
      </c>
      <c r="O41" s="62">
        <f t="shared" si="5"/>
        <v>99310</v>
      </c>
      <c r="P41" s="62">
        <v>798935</v>
      </c>
      <c r="Q41" s="62">
        <f t="shared" si="3"/>
        <v>2598</v>
      </c>
      <c r="R41" s="62">
        <v>31186</v>
      </c>
      <c r="S41" s="79">
        <v>353</v>
      </c>
      <c r="T41" s="80">
        <v>20569.2</v>
      </c>
      <c r="U41" s="70">
        <v>2538</v>
      </c>
      <c r="V41" s="70">
        <v>526</v>
      </c>
      <c r="W41" s="70">
        <v>68</v>
      </c>
      <c r="X41" s="79">
        <v>445</v>
      </c>
      <c r="Y41" s="81">
        <v>28113.6</v>
      </c>
      <c r="Z41" s="79">
        <v>498</v>
      </c>
      <c r="AA41" s="82">
        <v>32015.3</v>
      </c>
    </row>
    <row r="42" spans="1:27" s="24" customFormat="1" ht="42.75" customHeight="1">
      <c r="A42" s="29" t="s">
        <v>40</v>
      </c>
      <c r="B42" s="25" t="s">
        <v>103</v>
      </c>
      <c r="C42" s="37" t="s">
        <v>72</v>
      </c>
      <c r="D42" s="61">
        <v>29</v>
      </c>
      <c r="E42" s="77" t="s">
        <v>150</v>
      </c>
      <c r="F42" s="62">
        <v>91605</v>
      </c>
      <c r="G42" s="62">
        <v>10470</v>
      </c>
      <c r="H42" s="62">
        <f t="shared" si="0"/>
        <v>102075</v>
      </c>
      <c r="I42" s="62">
        <v>438068</v>
      </c>
      <c r="J42" s="62">
        <v>6919</v>
      </c>
      <c r="K42" s="62">
        <f t="shared" si="4"/>
        <v>444987</v>
      </c>
      <c r="L42" s="62">
        <v>838</v>
      </c>
      <c r="M42" s="62">
        <v>20334</v>
      </c>
      <c r="N42" s="62">
        <v>2309</v>
      </c>
      <c r="O42" s="62">
        <f t="shared" si="5"/>
        <v>23481</v>
      </c>
      <c r="P42" s="62">
        <v>487381</v>
      </c>
      <c r="Q42" s="62">
        <f t="shared" si="3"/>
        <v>1601</v>
      </c>
      <c r="R42" s="62">
        <v>19213</v>
      </c>
      <c r="S42" s="79">
        <v>135</v>
      </c>
      <c r="T42" s="80">
        <v>7565.9</v>
      </c>
      <c r="U42" s="70">
        <v>1022</v>
      </c>
      <c r="V42" s="70">
        <v>193</v>
      </c>
      <c r="W42" s="70">
        <v>12</v>
      </c>
      <c r="X42" s="79">
        <v>151</v>
      </c>
      <c r="Y42" s="81">
        <v>8988.6</v>
      </c>
      <c r="Z42" s="79">
        <v>146</v>
      </c>
      <c r="AA42" s="82">
        <v>8753.6</v>
      </c>
    </row>
    <row r="43" spans="1:27" s="24" customFormat="1" ht="58.5" customHeight="1">
      <c r="A43" s="29" t="s">
        <v>63</v>
      </c>
      <c r="B43" s="25" t="s">
        <v>103</v>
      </c>
      <c r="C43" s="37" t="s">
        <v>72</v>
      </c>
      <c r="D43" s="61">
        <v>30</v>
      </c>
      <c r="E43" s="84" t="s">
        <v>151</v>
      </c>
      <c r="F43" s="62">
        <v>225887</v>
      </c>
      <c r="G43" s="62">
        <v>29983</v>
      </c>
      <c r="H43" s="62">
        <f t="shared" si="0"/>
        <v>255870</v>
      </c>
      <c r="I43" s="62">
        <v>1404646</v>
      </c>
      <c r="J43" s="62">
        <v>9964</v>
      </c>
      <c r="K43" s="62">
        <f t="shared" si="4"/>
        <v>1414610</v>
      </c>
      <c r="L43" s="62">
        <v>5155</v>
      </c>
      <c r="M43" s="62">
        <v>75805</v>
      </c>
      <c r="N43" s="62">
        <v>8126</v>
      </c>
      <c r="O43" s="62">
        <f t="shared" si="5"/>
        <v>89086</v>
      </c>
      <c r="P43" s="62">
        <v>1215438</v>
      </c>
      <c r="Q43" s="62">
        <f t="shared" si="3"/>
        <v>3958</v>
      </c>
      <c r="R43" s="62">
        <v>47502</v>
      </c>
      <c r="S43" s="79">
        <v>545</v>
      </c>
      <c r="T43" s="80">
        <v>30553</v>
      </c>
      <c r="U43" s="70">
        <v>5542</v>
      </c>
      <c r="V43" s="70">
        <v>800</v>
      </c>
      <c r="W43" s="70">
        <v>107</v>
      </c>
      <c r="X43" s="79">
        <v>598</v>
      </c>
      <c r="Y43" s="81">
        <v>33634.4</v>
      </c>
      <c r="Z43" s="79">
        <v>654</v>
      </c>
      <c r="AA43" s="82">
        <v>41018.2</v>
      </c>
    </row>
    <row r="44" spans="1:27" s="24" customFormat="1" ht="41.25" customHeight="1">
      <c r="A44" s="29" t="s">
        <v>46</v>
      </c>
      <c r="B44" s="25" t="s">
        <v>103</v>
      </c>
      <c r="C44" s="37" t="s">
        <v>72</v>
      </c>
      <c r="D44" s="61">
        <v>31</v>
      </c>
      <c r="E44" s="77" t="s">
        <v>152</v>
      </c>
      <c r="F44" s="62">
        <v>314788</v>
      </c>
      <c r="G44" s="62">
        <v>40991</v>
      </c>
      <c r="H44" s="62">
        <f t="shared" si="0"/>
        <v>355779</v>
      </c>
      <c r="I44" s="62">
        <v>1572291</v>
      </c>
      <c r="J44" s="62">
        <v>11406</v>
      </c>
      <c r="K44" s="62">
        <f t="shared" si="4"/>
        <v>1583697</v>
      </c>
      <c r="L44" s="62">
        <v>9103</v>
      </c>
      <c r="M44" s="62">
        <v>121562</v>
      </c>
      <c r="N44" s="62">
        <v>8649</v>
      </c>
      <c r="O44" s="62">
        <f t="shared" si="5"/>
        <v>139314</v>
      </c>
      <c r="P44" s="62">
        <v>1652158</v>
      </c>
      <c r="Q44" s="62">
        <f t="shared" si="3"/>
        <v>5319</v>
      </c>
      <c r="R44" s="62">
        <v>63830</v>
      </c>
      <c r="S44" s="79">
        <v>610</v>
      </c>
      <c r="T44" s="80">
        <v>38334.1</v>
      </c>
      <c r="U44" s="70">
        <v>8158</v>
      </c>
      <c r="V44" s="70">
        <v>1815</v>
      </c>
      <c r="W44" s="70">
        <v>0</v>
      </c>
      <c r="X44" s="79">
        <v>641</v>
      </c>
      <c r="Y44" s="81">
        <v>43784.4</v>
      </c>
      <c r="Z44" s="79">
        <v>683</v>
      </c>
      <c r="AA44" s="82">
        <v>45660.0000000001</v>
      </c>
    </row>
    <row r="45" spans="1:27" s="24" customFormat="1" ht="39.75" customHeight="1">
      <c r="A45" s="29" t="s">
        <v>66</v>
      </c>
      <c r="B45" s="25" t="s">
        <v>103</v>
      </c>
      <c r="C45" s="37" t="s">
        <v>72</v>
      </c>
      <c r="D45" s="61">
        <v>32</v>
      </c>
      <c r="E45" s="77" t="s">
        <v>153</v>
      </c>
      <c r="F45" s="62">
        <v>177233</v>
      </c>
      <c r="G45" s="62">
        <v>28769</v>
      </c>
      <c r="H45" s="62">
        <f t="shared" si="0"/>
        <v>206002</v>
      </c>
      <c r="I45" s="62">
        <v>1363508</v>
      </c>
      <c r="J45" s="62">
        <v>9285</v>
      </c>
      <c r="K45" s="62">
        <f t="shared" si="4"/>
        <v>1372793</v>
      </c>
      <c r="L45" s="62">
        <v>2819</v>
      </c>
      <c r="M45" s="62">
        <v>68782</v>
      </c>
      <c r="N45" s="62">
        <v>7989</v>
      </c>
      <c r="O45" s="62">
        <f t="shared" si="5"/>
        <v>79590</v>
      </c>
      <c r="P45" s="62">
        <v>1396453</v>
      </c>
      <c r="Q45" s="62">
        <f t="shared" si="3"/>
        <v>4536</v>
      </c>
      <c r="R45" s="62">
        <v>54434</v>
      </c>
      <c r="S45" s="79">
        <v>607</v>
      </c>
      <c r="T45" s="80">
        <v>35788.7</v>
      </c>
      <c r="U45" s="70">
        <v>5069</v>
      </c>
      <c r="V45" s="70">
        <v>754</v>
      </c>
      <c r="W45" s="70">
        <v>90</v>
      </c>
      <c r="X45" s="79">
        <v>562</v>
      </c>
      <c r="Y45" s="81">
        <v>33588.1</v>
      </c>
      <c r="Z45" s="79">
        <v>531</v>
      </c>
      <c r="AA45" s="82">
        <v>34287.2</v>
      </c>
    </row>
    <row r="46" spans="1:27" s="24" customFormat="1" ht="41.25" customHeight="1">
      <c r="A46" s="40" t="s">
        <v>104</v>
      </c>
      <c r="B46" s="25" t="s">
        <v>103</v>
      </c>
      <c r="C46" s="37" t="s">
        <v>72</v>
      </c>
      <c r="D46" s="61">
        <v>33</v>
      </c>
      <c r="E46" s="77" t="s">
        <v>154</v>
      </c>
      <c r="F46" s="62">
        <v>176377</v>
      </c>
      <c r="G46" s="62">
        <v>26269</v>
      </c>
      <c r="H46" s="62">
        <f t="shared" si="0"/>
        <v>202646</v>
      </c>
      <c r="I46" s="62">
        <v>935224</v>
      </c>
      <c r="J46" s="62">
        <v>14481</v>
      </c>
      <c r="K46" s="62">
        <f t="shared" si="4"/>
        <v>949705</v>
      </c>
      <c r="L46" s="62">
        <v>5470</v>
      </c>
      <c r="M46" s="62">
        <v>68690</v>
      </c>
      <c r="N46" s="62">
        <v>6097</v>
      </c>
      <c r="O46" s="62">
        <f t="shared" si="5"/>
        <v>80257</v>
      </c>
      <c r="P46" s="62">
        <v>987123</v>
      </c>
      <c r="Q46" s="62">
        <f t="shared" si="3"/>
        <v>3206</v>
      </c>
      <c r="R46" s="62">
        <v>38473</v>
      </c>
      <c r="S46" s="79">
        <v>354</v>
      </c>
      <c r="T46" s="80">
        <v>22190.4</v>
      </c>
      <c r="U46" s="70">
        <v>2847</v>
      </c>
      <c r="V46" s="70">
        <v>418</v>
      </c>
      <c r="W46" s="70">
        <v>22</v>
      </c>
      <c r="X46" s="79">
        <v>499</v>
      </c>
      <c r="Y46" s="81">
        <v>31516.9</v>
      </c>
      <c r="Z46" s="79">
        <v>483</v>
      </c>
      <c r="AA46" s="82">
        <v>30155.8</v>
      </c>
    </row>
    <row r="47" spans="1:27" s="24" customFormat="1" ht="44.25" customHeight="1">
      <c r="A47" s="29" t="s">
        <v>42</v>
      </c>
      <c r="B47" s="13" t="s">
        <v>103</v>
      </c>
      <c r="C47" s="41" t="s">
        <v>72</v>
      </c>
      <c r="D47" s="61">
        <v>34</v>
      </c>
      <c r="E47" s="77" t="s">
        <v>155</v>
      </c>
      <c r="F47" s="62">
        <v>158336</v>
      </c>
      <c r="G47" s="62">
        <v>16315</v>
      </c>
      <c r="H47" s="62">
        <f aca="true" t="shared" si="6" ref="H47:H82">SUM(F47:G47)</f>
        <v>174651</v>
      </c>
      <c r="I47" s="62">
        <v>917766</v>
      </c>
      <c r="J47" s="62">
        <v>7448</v>
      </c>
      <c r="K47" s="62">
        <f t="shared" si="4"/>
        <v>925214</v>
      </c>
      <c r="L47" s="62">
        <v>1342</v>
      </c>
      <c r="M47" s="62">
        <v>66418</v>
      </c>
      <c r="N47" s="62">
        <v>5133</v>
      </c>
      <c r="O47" s="62">
        <f t="shared" si="5"/>
        <v>72893</v>
      </c>
      <c r="P47" s="62">
        <v>955153</v>
      </c>
      <c r="Q47" s="62">
        <f t="shared" si="3"/>
        <v>3101</v>
      </c>
      <c r="R47" s="62">
        <v>37223</v>
      </c>
      <c r="S47" s="79">
        <v>422</v>
      </c>
      <c r="T47" s="80">
        <v>24890.9</v>
      </c>
      <c r="U47" s="70">
        <v>3940</v>
      </c>
      <c r="V47" s="70">
        <v>491</v>
      </c>
      <c r="W47" s="70">
        <v>0</v>
      </c>
      <c r="X47" s="79">
        <v>488</v>
      </c>
      <c r="Y47" s="81">
        <v>31781.3</v>
      </c>
      <c r="Z47" s="79">
        <v>524</v>
      </c>
      <c r="AA47" s="82">
        <v>33600.1</v>
      </c>
    </row>
    <row r="48" spans="1:27" ht="30.75" customHeight="1">
      <c r="A48" s="29"/>
      <c r="B48" s="33"/>
      <c r="C48" s="36"/>
      <c r="D48" s="101" t="s">
        <v>156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5"/>
    </row>
    <row r="49" spans="1:27" s="24" customFormat="1" ht="45" customHeight="1">
      <c r="A49" s="34" t="s">
        <v>11</v>
      </c>
      <c r="B49" s="33" t="s">
        <v>101</v>
      </c>
      <c r="C49" s="32" t="s">
        <v>73</v>
      </c>
      <c r="D49" s="61">
        <v>35</v>
      </c>
      <c r="E49" s="77" t="s">
        <v>158</v>
      </c>
      <c r="F49" s="62">
        <v>66605</v>
      </c>
      <c r="G49" s="62">
        <v>5837</v>
      </c>
      <c r="H49" s="62">
        <f t="shared" si="6"/>
        <v>72442</v>
      </c>
      <c r="I49" s="62">
        <v>301923</v>
      </c>
      <c r="J49" s="62">
        <v>2595</v>
      </c>
      <c r="K49" s="62">
        <f aca="true" t="shared" si="7" ref="K49:K80">SUM(I49:J49)</f>
        <v>304518</v>
      </c>
      <c r="L49" s="62">
        <v>41</v>
      </c>
      <c r="M49" s="62">
        <v>13336</v>
      </c>
      <c r="N49" s="62">
        <v>1734</v>
      </c>
      <c r="O49" s="62">
        <f aca="true" t="shared" si="8" ref="O49:O80">SUM(L49:N49)</f>
        <v>15111</v>
      </c>
      <c r="P49" s="62">
        <v>268921</v>
      </c>
      <c r="Q49" s="62">
        <f t="shared" si="3"/>
        <v>889</v>
      </c>
      <c r="R49" s="62">
        <v>10678</v>
      </c>
      <c r="S49" s="79">
        <v>119</v>
      </c>
      <c r="T49" s="80">
        <v>6331.7</v>
      </c>
      <c r="U49" s="70">
        <v>476</v>
      </c>
      <c r="V49" s="70">
        <v>62</v>
      </c>
      <c r="W49" s="70">
        <v>14</v>
      </c>
      <c r="X49" s="79">
        <v>113</v>
      </c>
      <c r="Y49" s="81">
        <v>6720.4</v>
      </c>
      <c r="Z49" s="79">
        <v>122</v>
      </c>
      <c r="AA49" s="82">
        <v>7714.4</v>
      </c>
    </row>
    <row r="50" spans="1:27" s="24" customFormat="1" ht="59.25" customHeight="1">
      <c r="A50" s="29" t="s">
        <v>8</v>
      </c>
      <c r="B50" s="30" t="s">
        <v>101</v>
      </c>
      <c r="C50" s="31" t="s">
        <v>73</v>
      </c>
      <c r="D50" s="61">
        <v>36</v>
      </c>
      <c r="E50" s="84" t="s">
        <v>157</v>
      </c>
      <c r="F50" s="62">
        <v>69337</v>
      </c>
      <c r="G50" s="62">
        <v>8480</v>
      </c>
      <c r="H50" s="62">
        <f t="shared" si="6"/>
        <v>77817</v>
      </c>
      <c r="I50" s="62">
        <v>400543</v>
      </c>
      <c r="J50" s="62">
        <v>3074</v>
      </c>
      <c r="K50" s="62">
        <f t="shared" si="7"/>
        <v>403617</v>
      </c>
      <c r="L50" s="62">
        <v>86</v>
      </c>
      <c r="M50" s="62">
        <v>23682</v>
      </c>
      <c r="N50" s="62">
        <v>2547</v>
      </c>
      <c r="O50" s="62">
        <f t="shared" si="8"/>
        <v>26315</v>
      </c>
      <c r="P50" s="62">
        <v>346648</v>
      </c>
      <c r="Q50" s="62">
        <f t="shared" si="3"/>
        <v>1147</v>
      </c>
      <c r="R50" s="62">
        <v>13774</v>
      </c>
      <c r="S50" s="79">
        <v>189</v>
      </c>
      <c r="T50" s="80">
        <v>12628.8</v>
      </c>
      <c r="U50" s="70">
        <v>611</v>
      </c>
      <c r="V50" s="70">
        <v>101</v>
      </c>
      <c r="W50" s="70">
        <v>0</v>
      </c>
      <c r="X50" s="79">
        <v>226</v>
      </c>
      <c r="Y50" s="81">
        <v>14024.5</v>
      </c>
      <c r="Z50" s="79">
        <v>277</v>
      </c>
      <c r="AA50" s="82">
        <v>16920</v>
      </c>
    </row>
    <row r="51" spans="1:27" s="24" customFormat="1" ht="48.75" customHeight="1">
      <c r="A51" s="29" t="s">
        <v>12</v>
      </c>
      <c r="B51" s="33" t="s">
        <v>101</v>
      </c>
      <c r="C51" s="32" t="s">
        <v>73</v>
      </c>
      <c r="D51" s="61">
        <v>37</v>
      </c>
      <c r="E51" s="77" t="s">
        <v>159</v>
      </c>
      <c r="F51" s="62">
        <v>78850</v>
      </c>
      <c r="G51" s="62">
        <v>10489</v>
      </c>
      <c r="H51" s="62">
        <f t="shared" si="6"/>
        <v>89339</v>
      </c>
      <c r="I51" s="62">
        <v>288555</v>
      </c>
      <c r="J51" s="62">
        <v>3572</v>
      </c>
      <c r="K51" s="62">
        <f t="shared" si="7"/>
        <v>292127</v>
      </c>
      <c r="L51" s="62">
        <v>670</v>
      </c>
      <c r="M51" s="62">
        <v>15625</v>
      </c>
      <c r="N51" s="62">
        <v>1779</v>
      </c>
      <c r="O51" s="62">
        <f t="shared" si="8"/>
        <v>18074</v>
      </c>
      <c r="P51" s="62">
        <v>283996</v>
      </c>
      <c r="Q51" s="62">
        <f t="shared" si="3"/>
        <v>941</v>
      </c>
      <c r="R51" s="62">
        <v>11298</v>
      </c>
      <c r="S51" s="79">
        <v>88</v>
      </c>
      <c r="T51" s="80">
        <v>5262</v>
      </c>
      <c r="U51" s="70">
        <v>572</v>
      </c>
      <c r="V51" s="70">
        <v>73</v>
      </c>
      <c r="W51" s="70">
        <v>0</v>
      </c>
      <c r="X51" s="79">
        <v>121</v>
      </c>
      <c r="Y51" s="81">
        <v>6958.8</v>
      </c>
      <c r="Z51" s="79">
        <v>142</v>
      </c>
      <c r="AA51" s="82">
        <v>8882.9</v>
      </c>
    </row>
    <row r="52" spans="1:27" s="24" customFormat="1" ht="62.25" customHeight="1">
      <c r="A52" s="29" t="s">
        <v>2</v>
      </c>
      <c r="B52" s="33" t="s">
        <v>101</v>
      </c>
      <c r="C52" s="32" t="s">
        <v>73</v>
      </c>
      <c r="D52" s="61">
        <v>38</v>
      </c>
      <c r="E52" s="77" t="s">
        <v>160</v>
      </c>
      <c r="F52" s="62">
        <v>68770</v>
      </c>
      <c r="G52" s="62">
        <v>6608</v>
      </c>
      <c r="H52" s="62">
        <f t="shared" si="6"/>
        <v>75378</v>
      </c>
      <c r="I52" s="62">
        <v>351326</v>
      </c>
      <c r="J52" s="62">
        <v>2828</v>
      </c>
      <c r="K52" s="62">
        <f t="shared" si="7"/>
        <v>354154</v>
      </c>
      <c r="L52" s="62">
        <v>21</v>
      </c>
      <c r="M52" s="62">
        <v>23269</v>
      </c>
      <c r="N52" s="62">
        <v>3316</v>
      </c>
      <c r="O52" s="62">
        <f t="shared" si="8"/>
        <v>26606</v>
      </c>
      <c r="P52" s="62">
        <v>362491</v>
      </c>
      <c r="Q52" s="62">
        <f t="shared" si="3"/>
        <v>1225</v>
      </c>
      <c r="R52" s="62">
        <v>14700</v>
      </c>
      <c r="S52" s="79">
        <v>154</v>
      </c>
      <c r="T52" s="80">
        <v>9201.2</v>
      </c>
      <c r="U52" s="70">
        <v>757</v>
      </c>
      <c r="V52" s="70">
        <v>149</v>
      </c>
      <c r="W52" s="70">
        <v>16</v>
      </c>
      <c r="X52" s="79">
        <v>177</v>
      </c>
      <c r="Y52" s="81">
        <v>10885.4</v>
      </c>
      <c r="Z52" s="79">
        <v>189</v>
      </c>
      <c r="AA52" s="82">
        <v>11317.3</v>
      </c>
    </row>
    <row r="53" spans="1:27" s="24" customFormat="1" ht="51.75" customHeight="1">
      <c r="A53" s="29" t="s">
        <v>4</v>
      </c>
      <c r="B53" s="30" t="s">
        <v>101</v>
      </c>
      <c r="C53" s="31" t="s">
        <v>73</v>
      </c>
      <c r="D53" s="61">
        <v>39</v>
      </c>
      <c r="E53" s="77" t="s">
        <v>161</v>
      </c>
      <c r="F53" s="62">
        <v>71406</v>
      </c>
      <c r="G53" s="62">
        <v>5485</v>
      </c>
      <c r="H53" s="62">
        <f t="shared" si="6"/>
        <v>76891</v>
      </c>
      <c r="I53" s="62">
        <v>179522</v>
      </c>
      <c r="J53" s="62">
        <v>728</v>
      </c>
      <c r="K53" s="62">
        <f t="shared" si="7"/>
        <v>180250</v>
      </c>
      <c r="L53" s="62">
        <v>19</v>
      </c>
      <c r="M53" s="62">
        <v>7941</v>
      </c>
      <c r="N53" s="62">
        <v>2056</v>
      </c>
      <c r="O53" s="62">
        <f t="shared" si="8"/>
        <v>10016</v>
      </c>
      <c r="P53" s="62">
        <v>243362</v>
      </c>
      <c r="Q53" s="62">
        <f t="shared" si="3"/>
        <v>803</v>
      </c>
      <c r="R53" s="62">
        <v>9638</v>
      </c>
      <c r="S53" s="79">
        <v>70</v>
      </c>
      <c r="T53" s="80">
        <v>4846.8</v>
      </c>
      <c r="U53" s="70">
        <v>543</v>
      </c>
      <c r="V53" s="70">
        <v>77</v>
      </c>
      <c r="W53" s="70">
        <v>0</v>
      </c>
      <c r="X53" s="79">
        <v>103</v>
      </c>
      <c r="Y53" s="81">
        <v>6928.4</v>
      </c>
      <c r="Z53" s="79">
        <v>106</v>
      </c>
      <c r="AA53" s="82">
        <v>7110.8</v>
      </c>
    </row>
    <row r="54" spans="1:27" s="38" customFormat="1" ht="54.75" customHeight="1">
      <c r="A54" s="29" t="s">
        <v>83</v>
      </c>
      <c r="B54" s="30" t="s">
        <v>101</v>
      </c>
      <c r="C54" s="31" t="s">
        <v>73</v>
      </c>
      <c r="D54" s="61">
        <v>40</v>
      </c>
      <c r="E54" s="85" t="s">
        <v>195</v>
      </c>
      <c r="F54" s="63" t="s">
        <v>88</v>
      </c>
      <c r="G54" s="63" t="s">
        <v>88</v>
      </c>
      <c r="H54" s="63"/>
      <c r="I54" s="63" t="s">
        <v>88</v>
      </c>
      <c r="J54" s="63" t="s">
        <v>88</v>
      </c>
      <c r="K54" s="63"/>
      <c r="L54" s="63" t="s">
        <v>88</v>
      </c>
      <c r="M54" s="63" t="s">
        <v>88</v>
      </c>
      <c r="N54" s="63" t="s">
        <v>88</v>
      </c>
      <c r="O54" s="63"/>
      <c r="P54" s="63" t="s">
        <v>88</v>
      </c>
      <c r="Q54" s="63"/>
      <c r="R54" s="63" t="s">
        <v>88</v>
      </c>
      <c r="S54" s="79">
        <v>0</v>
      </c>
      <c r="T54" s="80">
        <v>0</v>
      </c>
      <c r="U54" s="70" t="s">
        <v>88</v>
      </c>
      <c r="V54" s="70" t="s">
        <v>88</v>
      </c>
      <c r="W54" s="70" t="s">
        <v>88</v>
      </c>
      <c r="X54" s="79">
        <v>39</v>
      </c>
      <c r="Y54" s="81">
        <v>2671.3</v>
      </c>
      <c r="Z54" s="79">
        <v>67</v>
      </c>
      <c r="AA54" s="82">
        <v>7952.5</v>
      </c>
    </row>
    <row r="55" spans="1:27" s="24" customFormat="1" ht="48.75" customHeight="1">
      <c r="A55" s="39" t="s">
        <v>9</v>
      </c>
      <c r="B55" s="42" t="s">
        <v>101</v>
      </c>
      <c r="C55" s="43" t="s">
        <v>73</v>
      </c>
      <c r="D55" s="61">
        <v>41</v>
      </c>
      <c r="E55" s="77" t="s">
        <v>162</v>
      </c>
      <c r="F55" s="62">
        <v>58684</v>
      </c>
      <c r="G55" s="62">
        <v>6120</v>
      </c>
      <c r="H55" s="62">
        <f t="shared" si="6"/>
        <v>64804</v>
      </c>
      <c r="I55" s="62">
        <v>344876</v>
      </c>
      <c r="J55" s="62">
        <v>2591</v>
      </c>
      <c r="K55" s="62">
        <f t="shared" si="7"/>
        <v>347467</v>
      </c>
      <c r="L55" s="62">
        <v>57</v>
      </c>
      <c r="M55" s="62">
        <v>11091</v>
      </c>
      <c r="N55" s="62">
        <v>1574</v>
      </c>
      <c r="O55" s="62">
        <f t="shared" si="8"/>
        <v>12722</v>
      </c>
      <c r="P55" s="62">
        <v>309822</v>
      </c>
      <c r="Q55" s="62">
        <f t="shared" si="3"/>
        <v>1022</v>
      </c>
      <c r="R55" s="62">
        <v>12270</v>
      </c>
      <c r="S55" s="79">
        <v>132</v>
      </c>
      <c r="T55" s="80">
        <v>7234.9</v>
      </c>
      <c r="U55" s="70">
        <v>616</v>
      </c>
      <c r="V55" s="70">
        <v>63</v>
      </c>
      <c r="W55" s="70">
        <v>0</v>
      </c>
      <c r="X55" s="79">
        <v>141</v>
      </c>
      <c r="Y55" s="81">
        <v>7205.7</v>
      </c>
      <c r="Z55" s="79">
        <v>167</v>
      </c>
      <c r="AA55" s="82">
        <v>9106.2</v>
      </c>
    </row>
    <row r="56" spans="1:27" s="24" customFormat="1" ht="48.75" customHeight="1">
      <c r="A56" s="29" t="s">
        <v>68</v>
      </c>
      <c r="B56" s="30" t="s">
        <v>74</v>
      </c>
      <c r="C56" s="31" t="s">
        <v>73</v>
      </c>
      <c r="D56" s="61">
        <v>42</v>
      </c>
      <c r="E56" s="77" t="s">
        <v>163</v>
      </c>
      <c r="F56" s="62">
        <v>59341</v>
      </c>
      <c r="G56" s="62">
        <v>5761</v>
      </c>
      <c r="H56" s="62">
        <f t="shared" si="6"/>
        <v>65102</v>
      </c>
      <c r="I56" s="62">
        <v>297117</v>
      </c>
      <c r="J56" s="62">
        <v>1671</v>
      </c>
      <c r="K56" s="62">
        <f t="shared" si="7"/>
        <v>298788</v>
      </c>
      <c r="L56" s="62">
        <v>18</v>
      </c>
      <c r="M56" s="62">
        <v>19634</v>
      </c>
      <c r="N56" s="62">
        <v>2230</v>
      </c>
      <c r="O56" s="62">
        <f t="shared" si="8"/>
        <v>21882</v>
      </c>
      <c r="P56" s="62">
        <v>343115</v>
      </c>
      <c r="Q56" s="62">
        <f t="shared" si="3"/>
        <v>1049</v>
      </c>
      <c r="R56" s="62">
        <v>12591</v>
      </c>
      <c r="S56" s="79">
        <v>87</v>
      </c>
      <c r="T56" s="80">
        <v>4753.6</v>
      </c>
      <c r="U56" s="70">
        <v>451</v>
      </c>
      <c r="V56" s="70">
        <v>86</v>
      </c>
      <c r="W56" s="70">
        <v>42</v>
      </c>
      <c r="X56" s="79">
        <v>60</v>
      </c>
      <c r="Y56" s="81">
        <v>3959.4</v>
      </c>
      <c r="Z56" s="79">
        <v>57</v>
      </c>
      <c r="AA56" s="82">
        <v>4490.9</v>
      </c>
    </row>
    <row r="57" spans="1:27" s="24" customFormat="1" ht="48.75" customHeight="1">
      <c r="A57" s="29" t="s">
        <v>18</v>
      </c>
      <c r="B57" s="33" t="s">
        <v>74</v>
      </c>
      <c r="C57" s="32" t="s">
        <v>73</v>
      </c>
      <c r="D57" s="61">
        <v>43</v>
      </c>
      <c r="E57" s="77" t="s">
        <v>164</v>
      </c>
      <c r="F57" s="62">
        <v>74803</v>
      </c>
      <c r="G57" s="62">
        <v>8116</v>
      </c>
      <c r="H57" s="62">
        <f t="shared" si="6"/>
        <v>82919</v>
      </c>
      <c r="I57" s="62">
        <v>546535</v>
      </c>
      <c r="J57" s="62">
        <v>4598</v>
      </c>
      <c r="K57" s="62">
        <f t="shared" si="7"/>
        <v>551133</v>
      </c>
      <c r="L57" s="62">
        <v>58</v>
      </c>
      <c r="M57" s="62">
        <v>29100</v>
      </c>
      <c r="N57" s="62">
        <v>16122</v>
      </c>
      <c r="O57" s="62">
        <f t="shared" si="8"/>
        <v>45280</v>
      </c>
      <c r="P57" s="62">
        <v>510691</v>
      </c>
      <c r="Q57" s="62">
        <f t="shared" si="3"/>
        <v>1688</v>
      </c>
      <c r="R57" s="62">
        <v>20256</v>
      </c>
      <c r="S57" s="79">
        <v>221</v>
      </c>
      <c r="T57" s="80">
        <v>14267.9</v>
      </c>
      <c r="U57" s="70">
        <v>1839</v>
      </c>
      <c r="V57" s="70">
        <v>186</v>
      </c>
      <c r="W57" s="70">
        <v>0</v>
      </c>
      <c r="X57" s="79">
        <v>297</v>
      </c>
      <c r="Y57" s="81">
        <v>18610.1</v>
      </c>
      <c r="Z57" s="79">
        <v>289</v>
      </c>
      <c r="AA57" s="82">
        <v>20188.6</v>
      </c>
    </row>
    <row r="58" spans="1:27" s="24" customFormat="1" ht="55.5" customHeight="1">
      <c r="A58" s="29" t="s">
        <v>19</v>
      </c>
      <c r="B58" s="33" t="s">
        <v>74</v>
      </c>
      <c r="C58" s="32" t="s">
        <v>73</v>
      </c>
      <c r="D58" s="61">
        <v>44</v>
      </c>
      <c r="E58" s="84" t="s">
        <v>165</v>
      </c>
      <c r="F58" s="62">
        <v>58897</v>
      </c>
      <c r="G58" s="62">
        <v>5230</v>
      </c>
      <c r="H58" s="62">
        <f t="shared" si="6"/>
        <v>64127</v>
      </c>
      <c r="I58" s="62">
        <v>157951</v>
      </c>
      <c r="J58" s="62">
        <v>1580</v>
      </c>
      <c r="K58" s="62">
        <f t="shared" si="7"/>
        <v>159531</v>
      </c>
      <c r="L58" s="62">
        <v>11</v>
      </c>
      <c r="M58" s="62">
        <v>10216</v>
      </c>
      <c r="N58" s="62">
        <v>1099</v>
      </c>
      <c r="O58" s="62">
        <f t="shared" si="8"/>
        <v>11326</v>
      </c>
      <c r="P58" s="62">
        <v>174979</v>
      </c>
      <c r="Q58" s="62">
        <f t="shared" si="3"/>
        <v>643</v>
      </c>
      <c r="R58" s="62">
        <v>7722</v>
      </c>
      <c r="S58" s="79">
        <v>39</v>
      </c>
      <c r="T58" s="80">
        <v>2198.7</v>
      </c>
      <c r="U58" s="70">
        <v>491</v>
      </c>
      <c r="V58" s="70">
        <v>73</v>
      </c>
      <c r="W58" s="70">
        <v>10</v>
      </c>
      <c r="X58" s="79">
        <v>114</v>
      </c>
      <c r="Y58" s="81">
        <v>6445.2</v>
      </c>
      <c r="Z58" s="79">
        <v>112</v>
      </c>
      <c r="AA58" s="82">
        <v>6190.6</v>
      </c>
    </row>
    <row r="59" spans="1:27" s="24" customFormat="1" ht="46.5" customHeight="1">
      <c r="A59" s="29" t="s">
        <v>22</v>
      </c>
      <c r="B59" s="30" t="s">
        <v>74</v>
      </c>
      <c r="C59" s="31" t="s">
        <v>73</v>
      </c>
      <c r="D59" s="61">
        <v>45</v>
      </c>
      <c r="E59" s="77" t="s">
        <v>166</v>
      </c>
      <c r="F59" s="62">
        <v>73444</v>
      </c>
      <c r="G59" s="62">
        <v>7498</v>
      </c>
      <c r="H59" s="62">
        <f t="shared" si="6"/>
        <v>80942</v>
      </c>
      <c r="I59" s="62">
        <v>504276</v>
      </c>
      <c r="J59" s="62">
        <v>1545</v>
      </c>
      <c r="K59" s="62">
        <f t="shared" si="7"/>
        <v>505821</v>
      </c>
      <c r="L59" s="62">
        <v>182</v>
      </c>
      <c r="M59" s="62">
        <v>24418</v>
      </c>
      <c r="N59" s="62">
        <v>1293</v>
      </c>
      <c r="O59" s="62">
        <f t="shared" si="8"/>
        <v>25893</v>
      </c>
      <c r="P59" s="62">
        <v>334122</v>
      </c>
      <c r="Q59" s="62">
        <f t="shared" si="3"/>
        <v>1108</v>
      </c>
      <c r="R59" s="62">
        <v>13301</v>
      </c>
      <c r="S59" s="79">
        <v>190</v>
      </c>
      <c r="T59" s="80">
        <v>10852.9</v>
      </c>
      <c r="U59" s="70">
        <v>1383</v>
      </c>
      <c r="V59" s="70">
        <v>83</v>
      </c>
      <c r="W59" s="70">
        <v>11</v>
      </c>
      <c r="X59" s="79">
        <v>171</v>
      </c>
      <c r="Y59" s="81">
        <v>9918.5</v>
      </c>
      <c r="Z59" s="79">
        <v>218</v>
      </c>
      <c r="AA59" s="82">
        <v>15132.6</v>
      </c>
    </row>
    <row r="60" spans="1:27" s="24" customFormat="1" ht="47.25" customHeight="1">
      <c r="A60" s="29" t="s">
        <v>23</v>
      </c>
      <c r="B60" s="44" t="s">
        <v>74</v>
      </c>
      <c r="C60" s="45" t="s">
        <v>73</v>
      </c>
      <c r="D60" s="61">
        <v>46</v>
      </c>
      <c r="E60" s="77" t="s">
        <v>167</v>
      </c>
      <c r="F60" s="62">
        <v>41770</v>
      </c>
      <c r="G60" s="62">
        <v>5143</v>
      </c>
      <c r="H60" s="62">
        <f t="shared" si="6"/>
        <v>46913</v>
      </c>
      <c r="I60" s="62">
        <v>314893</v>
      </c>
      <c r="J60" s="62">
        <v>5503</v>
      </c>
      <c r="K60" s="62">
        <f t="shared" si="7"/>
        <v>320396</v>
      </c>
      <c r="L60" s="62">
        <v>71</v>
      </c>
      <c r="M60" s="62">
        <v>14403</v>
      </c>
      <c r="N60" s="62">
        <v>1368</v>
      </c>
      <c r="O60" s="62">
        <f t="shared" si="8"/>
        <v>15842</v>
      </c>
      <c r="P60" s="62">
        <v>447826</v>
      </c>
      <c r="Q60" s="62">
        <f t="shared" si="3"/>
        <v>1502</v>
      </c>
      <c r="R60" s="62">
        <v>18034</v>
      </c>
      <c r="S60" s="79">
        <v>178</v>
      </c>
      <c r="T60" s="80">
        <v>9722.7</v>
      </c>
      <c r="U60" s="70">
        <v>1194</v>
      </c>
      <c r="V60" s="70">
        <v>126</v>
      </c>
      <c r="W60" s="70">
        <v>0</v>
      </c>
      <c r="X60" s="79">
        <v>217</v>
      </c>
      <c r="Y60" s="81">
        <v>13327</v>
      </c>
      <c r="Z60" s="79">
        <v>237</v>
      </c>
      <c r="AA60" s="82">
        <v>16000.3</v>
      </c>
    </row>
    <row r="61" spans="1:27" s="24" customFormat="1" ht="48.75" customHeight="1">
      <c r="A61" s="29" t="s">
        <v>27</v>
      </c>
      <c r="B61" s="33" t="s">
        <v>74</v>
      </c>
      <c r="C61" s="32" t="s">
        <v>73</v>
      </c>
      <c r="D61" s="61">
        <v>47</v>
      </c>
      <c r="E61" s="77" t="s">
        <v>168</v>
      </c>
      <c r="F61" s="62">
        <v>51602</v>
      </c>
      <c r="G61" s="62">
        <v>4674</v>
      </c>
      <c r="H61" s="62">
        <f t="shared" si="6"/>
        <v>56276</v>
      </c>
      <c r="I61" s="62">
        <v>344501</v>
      </c>
      <c r="J61" s="62">
        <v>52</v>
      </c>
      <c r="K61" s="62">
        <f t="shared" si="7"/>
        <v>344553</v>
      </c>
      <c r="L61" s="62">
        <v>43</v>
      </c>
      <c r="M61" s="62">
        <v>10873</v>
      </c>
      <c r="N61" s="62">
        <v>677</v>
      </c>
      <c r="O61" s="62">
        <f t="shared" si="8"/>
        <v>11593</v>
      </c>
      <c r="P61" s="62">
        <v>223015</v>
      </c>
      <c r="Q61" s="62">
        <f t="shared" si="3"/>
        <v>738</v>
      </c>
      <c r="R61" s="62">
        <v>8858</v>
      </c>
      <c r="S61" s="79">
        <v>102</v>
      </c>
      <c r="T61" s="80">
        <v>6147.3</v>
      </c>
      <c r="U61" s="70">
        <v>1277</v>
      </c>
      <c r="V61" s="70">
        <v>82</v>
      </c>
      <c r="W61" s="70">
        <v>16</v>
      </c>
      <c r="X61" s="79">
        <v>84</v>
      </c>
      <c r="Y61" s="81">
        <v>4427.2</v>
      </c>
      <c r="Z61" s="79">
        <v>99</v>
      </c>
      <c r="AA61" s="82">
        <v>7274.8</v>
      </c>
    </row>
    <row r="62" spans="1:27" s="24" customFormat="1" ht="48.75" customHeight="1">
      <c r="A62" s="29" t="s">
        <v>15</v>
      </c>
      <c r="B62" s="30" t="s">
        <v>74</v>
      </c>
      <c r="C62" s="31" t="s">
        <v>73</v>
      </c>
      <c r="D62" s="61">
        <v>48</v>
      </c>
      <c r="E62" s="77" t="s">
        <v>169</v>
      </c>
      <c r="F62" s="62">
        <v>41684</v>
      </c>
      <c r="G62" s="62">
        <v>3311</v>
      </c>
      <c r="H62" s="62">
        <f t="shared" si="6"/>
        <v>44995</v>
      </c>
      <c r="I62" s="62">
        <v>254751</v>
      </c>
      <c r="J62" s="62">
        <v>41</v>
      </c>
      <c r="K62" s="62">
        <f t="shared" si="7"/>
        <v>254792</v>
      </c>
      <c r="L62" s="62">
        <v>36</v>
      </c>
      <c r="M62" s="62">
        <v>8005</v>
      </c>
      <c r="N62" s="62">
        <v>403</v>
      </c>
      <c r="O62" s="62">
        <f t="shared" si="8"/>
        <v>8444</v>
      </c>
      <c r="P62" s="62">
        <v>163384</v>
      </c>
      <c r="Q62" s="62">
        <f t="shared" si="3"/>
        <v>540</v>
      </c>
      <c r="R62" s="62">
        <v>6486</v>
      </c>
      <c r="S62" s="79">
        <v>71</v>
      </c>
      <c r="T62" s="80">
        <v>3799.1</v>
      </c>
      <c r="U62" s="70">
        <v>830</v>
      </c>
      <c r="V62" s="70">
        <v>50</v>
      </c>
      <c r="W62" s="70">
        <v>0</v>
      </c>
      <c r="X62" s="79">
        <v>119</v>
      </c>
      <c r="Y62" s="81">
        <v>8739.7</v>
      </c>
      <c r="Z62" s="79">
        <v>133</v>
      </c>
      <c r="AA62" s="82">
        <v>7899.7</v>
      </c>
    </row>
    <row r="63" spans="1:27" s="24" customFormat="1" ht="46.5" customHeight="1">
      <c r="A63" s="29" t="s">
        <v>30</v>
      </c>
      <c r="B63" s="42" t="s">
        <v>74</v>
      </c>
      <c r="C63" s="43" t="s">
        <v>73</v>
      </c>
      <c r="D63" s="61">
        <v>49</v>
      </c>
      <c r="E63" s="77" t="s">
        <v>170</v>
      </c>
      <c r="F63" s="62">
        <v>63915</v>
      </c>
      <c r="G63" s="62">
        <v>6756</v>
      </c>
      <c r="H63" s="62">
        <f t="shared" si="6"/>
        <v>70671</v>
      </c>
      <c r="I63" s="62">
        <v>309697</v>
      </c>
      <c r="J63" s="62">
        <v>1612</v>
      </c>
      <c r="K63" s="62">
        <f t="shared" si="7"/>
        <v>311309</v>
      </c>
      <c r="L63" s="62">
        <v>0</v>
      </c>
      <c r="M63" s="62">
        <v>16708</v>
      </c>
      <c r="N63" s="62">
        <v>1370</v>
      </c>
      <c r="O63" s="62">
        <f t="shared" si="8"/>
        <v>18078</v>
      </c>
      <c r="P63" s="62">
        <v>248204</v>
      </c>
      <c r="Q63" s="62">
        <f t="shared" si="3"/>
        <v>822</v>
      </c>
      <c r="R63" s="62">
        <v>9868</v>
      </c>
      <c r="S63" s="79">
        <v>56</v>
      </c>
      <c r="T63" s="80">
        <v>3341.1</v>
      </c>
      <c r="U63" s="70">
        <v>958</v>
      </c>
      <c r="V63" s="70">
        <v>300</v>
      </c>
      <c r="W63" s="70">
        <v>19</v>
      </c>
      <c r="X63" s="79">
        <v>107</v>
      </c>
      <c r="Y63" s="81">
        <v>5867.5</v>
      </c>
      <c r="Z63" s="79">
        <v>108</v>
      </c>
      <c r="AA63" s="82">
        <v>6073.1</v>
      </c>
    </row>
    <row r="64" spans="1:27" s="24" customFormat="1" ht="50.25" customHeight="1">
      <c r="A64" s="29" t="s">
        <v>29</v>
      </c>
      <c r="B64" s="33" t="s">
        <v>74</v>
      </c>
      <c r="C64" s="32" t="s">
        <v>73</v>
      </c>
      <c r="D64" s="61">
        <v>50</v>
      </c>
      <c r="E64" s="77" t="s">
        <v>171</v>
      </c>
      <c r="F64" s="62">
        <v>51358</v>
      </c>
      <c r="G64" s="62">
        <v>4574</v>
      </c>
      <c r="H64" s="62">
        <f t="shared" si="6"/>
        <v>55932</v>
      </c>
      <c r="I64" s="62">
        <v>322412</v>
      </c>
      <c r="J64" s="62">
        <v>55</v>
      </c>
      <c r="K64" s="62">
        <f t="shared" si="7"/>
        <v>322467</v>
      </c>
      <c r="L64" s="62">
        <v>19</v>
      </c>
      <c r="M64" s="62">
        <v>9080</v>
      </c>
      <c r="N64" s="62">
        <v>864</v>
      </c>
      <c r="O64" s="62">
        <f t="shared" si="8"/>
        <v>9963</v>
      </c>
      <c r="P64" s="62">
        <v>241921</v>
      </c>
      <c r="Q64" s="62">
        <f t="shared" si="3"/>
        <v>799</v>
      </c>
      <c r="R64" s="62">
        <v>9599</v>
      </c>
      <c r="S64" s="79">
        <v>110</v>
      </c>
      <c r="T64" s="80">
        <v>6495.3</v>
      </c>
      <c r="U64" s="70">
        <v>605</v>
      </c>
      <c r="V64" s="70">
        <v>104</v>
      </c>
      <c r="W64" s="70">
        <v>8</v>
      </c>
      <c r="X64" s="79">
        <v>117</v>
      </c>
      <c r="Y64" s="81">
        <v>6993.4</v>
      </c>
      <c r="Z64" s="79">
        <v>99</v>
      </c>
      <c r="AA64" s="82">
        <v>6760.6</v>
      </c>
    </row>
    <row r="65" spans="1:27" s="24" customFormat="1" ht="45.75" customHeight="1">
      <c r="A65" s="29" t="s">
        <v>28</v>
      </c>
      <c r="B65" s="46" t="s">
        <v>74</v>
      </c>
      <c r="C65" s="47" t="s">
        <v>73</v>
      </c>
      <c r="D65" s="61">
        <v>51</v>
      </c>
      <c r="E65" s="77" t="s">
        <v>172</v>
      </c>
      <c r="F65" s="62">
        <v>51639</v>
      </c>
      <c r="G65" s="62">
        <v>4485</v>
      </c>
      <c r="H65" s="62">
        <f t="shared" si="6"/>
        <v>56124</v>
      </c>
      <c r="I65" s="62">
        <v>301369</v>
      </c>
      <c r="J65" s="62">
        <v>506</v>
      </c>
      <c r="K65" s="62">
        <f t="shared" si="7"/>
        <v>301875</v>
      </c>
      <c r="L65" s="62">
        <v>37</v>
      </c>
      <c r="M65" s="62">
        <v>4407</v>
      </c>
      <c r="N65" s="62">
        <v>655</v>
      </c>
      <c r="O65" s="62">
        <f t="shared" si="8"/>
        <v>5099</v>
      </c>
      <c r="P65" s="62">
        <v>245041</v>
      </c>
      <c r="Q65" s="62">
        <f t="shared" si="3"/>
        <v>810</v>
      </c>
      <c r="R65" s="62">
        <v>9730</v>
      </c>
      <c r="S65" s="79">
        <v>133</v>
      </c>
      <c r="T65" s="80">
        <v>7201.8</v>
      </c>
      <c r="U65" s="70">
        <v>886</v>
      </c>
      <c r="V65" s="70">
        <v>39</v>
      </c>
      <c r="W65" s="70">
        <v>2</v>
      </c>
      <c r="X65" s="79">
        <v>103</v>
      </c>
      <c r="Y65" s="81">
        <v>5927.7</v>
      </c>
      <c r="Z65" s="79">
        <v>130</v>
      </c>
      <c r="AA65" s="82">
        <v>6121.5</v>
      </c>
    </row>
    <row r="66" spans="1:27" s="24" customFormat="1" ht="48.75" customHeight="1">
      <c r="A66" s="29" t="s">
        <v>33</v>
      </c>
      <c r="B66" s="48" t="s">
        <v>74</v>
      </c>
      <c r="C66" s="37" t="s">
        <v>73</v>
      </c>
      <c r="D66" s="61">
        <v>52</v>
      </c>
      <c r="E66" s="77" t="s">
        <v>173</v>
      </c>
      <c r="F66" s="62">
        <v>62321</v>
      </c>
      <c r="G66" s="62">
        <v>6910</v>
      </c>
      <c r="H66" s="62">
        <f t="shared" si="6"/>
        <v>69231</v>
      </c>
      <c r="I66" s="62">
        <v>229290</v>
      </c>
      <c r="J66" s="62">
        <v>0</v>
      </c>
      <c r="K66" s="62">
        <f t="shared" si="7"/>
        <v>229290</v>
      </c>
      <c r="L66" s="62">
        <v>31</v>
      </c>
      <c r="M66" s="62">
        <v>9958</v>
      </c>
      <c r="N66" s="62">
        <v>855</v>
      </c>
      <c r="O66" s="62">
        <f t="shared" si="8"/>
        <v>10844</v>
      </c>
      <c r="P66" s="62">
        <v>206280</v>
      </c>
      <c r="Q66" s="62">
        <f t="shared" si="3"/>
        <v>690</v>
      </c>
      <c r="R66" s="62">
        <v>8282</v>
      </c>
      <c r="S66" s="79">
        <v>113</v>
      </c>
      <c r="T66" s="80">
        <v>6364.9</v>
      </c>
      <c r="U66" s="70">
        <v>973</v>
      </c>
      <c r="V66" s="70">
        <v>106</v>
      </c>
      <c r="W66" s="70">
        <v>35</v>
      </c>
      <c r="X66" s="79">
        <v>202</v>
      </c>
      <c r="Y66" s="81">
        <v>12976.2</v>
      </c>
      <c r="Z66" s="79">
        <v>216</v>
      </c>
      <c r="AA66" s="82">
        <v>16238.9</v>
      </c>
    </row>
    <row r="67" spans="1:27" s="24" customFormat="1" ht="47.25" customHeight="1">
      <c r="A67" s="29" t="s">
        <v>34</v>
      </c>
      <c r="B67" s="48" t="s">
        <v>74</v>
      </c>
      <c r="C67" s="37" t="s">
        <v>73</v>
      </c>
      <c r="D67" s="61">
        <v>53</v>
      </c>
      <c r="E67" s="77" t="s">
        <v>174</v>
      </c>
      <c r="F67" s="62">
        <v>61509</v>
      </c>
      <c r="G67" s="62">
        <v>6101</v>
      </c>
      <c r="H67" s="62">
        <f t="shared" si="6"/>
        <v>67610</v>
      </c>
      <c r="I67" s="62">
        <v>203131</v>
      </c>
      <c r="J67" s="62">
        <v>2667</v>
      </c>
      <c r="K67" s="62">
        <f t="shared" si="7"/>
        <v>205798</v>
      </c>
      <c r="L67" s="62">
        <v>0</v>
      </c>
      <c r="M67" s="62">
        <v>12398</v>
      </c>
      <c r="N67" s="62">
        <v>1467</v>
      </c>
      <c r="O67" s="62">
        <f t="shared" si="8"/>
        <v>13865</v>
      </c>
      <c r="P67" s="62">
        <v>257204</v>
      </c>
      <c r="Q67" s="62">
        <f t="shared" si="3"/>
        <v>851</v>
      </c>
      <c r="R67" s="62">
        <v>10217</v>
      </c>
      <c r="S67" s="79">
        <v>90</v>
      </c>
      <c r="T67" s="80">
        <v>5834.6</v>
      </c>
      <c r="U67" s="70">
        <v>534</v>
      </c>
      <c r="V67" s="70">
        <v>118</v>
      </c>
      <c r="W67" s="70">
        <v>6</v>
      </c>
      <c r="X67" s="79">
        <v>141</v>
      </c>
      <c r="Y67" s="81">
        <v>10393.4</v>
      </c>
      <c r="Z67" s="79">
        <v>141</v>
      </c>
      <c r="AA67" s="82">
        <v>11097.6</v>
      </c>
    </row>
    <row r="68" spans="1:27" s="24" customFormat="1" ht="47.25" customHeight="1">
      <c r="A68" s="29" t="s">
        <v>24</v>
      </c>
      <c r="B68" s="48" t="s">
        <v>74</v>
      </c>
      <c r="C68" s="37" t="s">
        <v>73</v>
      </c>
      <c r="D68" s="61">
        <v>54</v>
      </c>
      <c r="E68" s="77" t="s">
        <v>175</v>
      </c>
      <c r="F68" s="62">
        <v>62875</v>
      </c>
      <c r="G68" s="62">
        <v>7430</v>
      </c>
      <c r="H68" s="62">
        <f t="shared" si="6"/>
        <v>70305</v>
      </c>
      <c r="I68" s="62">
        <v>501373</v>
      </c>
      <c r="J68" s="62">
        <v>1249</v>
      </c>
      <c r="K68" s="62">
        <f t="shared" si="7"/>
        <v>502622</v>
      </c>
      <c r="L68" s="62">
        <v>0</v>
      </c>
      <c r="M68" s="62">
        <v>11647</v>
      </c>
      <c r="N68" s="62">
        <v>1242</v>
      </c>
      <c r="O68" s="62">
        <f t="shared" si="8"/>
        <v>12889</v>
      </c>
      <c r="P68" s="62">
        <v>531834</v>
      </c>
      <c r="Q68" s="62">
        <f t="shared" si="3"/>
        <v>1758</v>
      </c>
      <c r="R68" s="62">
        <v>21099</v>
      </c>
      <c r="S68" s="79">
        <v>201</v>
      </c>
      <c r="T68" s="80">
        <v>11032.8</v>
      </c>
      <c r="U68" s="70">
        <v>1550</v>
      </c>
      <c r="V68" s="70">
        <v>96</v>
      </c>
      <c r="W68" s="70">
        <v>20</v>
      </c>
      <c r="X68" s="79">
        <v>222</v>
      </c>
      <c r="Y68" s="81">
        <v>12001.6</v>
      </c>
      <c r="Z68" s="79">
        <v>228</v>
      </c>
      <c r="AA68" s="82">
        <v>12793.7</v>
      </c>
    </row>
    <row r="69" spans="1:27" s="24" customFormat="1" ht="54" customHeight="1">
      <c r="A69" s="29" t="s">
        <v>16</v>
      </c>
      <c r="B69" s="48" t="s">
        <v>74</v>
      </c>
      <c r="C69" s="37" t="s">
        <v>73</v>
      </c>
      <c r="D69" s="61">
        <v>55</v>
      </c>
      <c r="E69" s="84" t="s">
        <v>176</v>
      </c>
      <c r="F69" s="62">
        <v>56120</v>
      </c>
      <c r="G69" s="62">
        <v>8074</v>
      </c>
      <c r="H69" s="62">
        <f t="shared" si="6"/>
        <v>64194</v>
      </c>
      <c r="I69" s="62">
        <v>429489</v>
      </c>
      <c r="J69" s="62">
        <v>3007</v>
      </c>
      <c r="K69" s="62">
        <f t="shared" si="7"/>
        <v>432496</v>
      </c>
      <c r="L69" s="62">
        <v>70</v>
      </c>
      <c r="M69" s="62">
        <v>22809</v>
      </c>
      <c r="N69" s="62">
        <v>1728</v>
      </c>
      <c r="O69" s="62">
        <f t="shared" si="8"/>
        <v>24607</v>
      </c>
      <c r="P69" s="62">
        <v>508136</v>
      </c>
      <c r="Q69" s="62">
        <f t="shared" si="3"/>
        <v>1678</v>
      </c>
      <c r="R69" s="62">
        <v>20145</v>
      </c>
      <c r="S69" s="79">
        <v>206</v>
      </c>
      <c r="T69" s="80">
        <v>11783.5</v>
      </c>
      <c r="U69" s="70">
        <v>1879</v>
      </c>
      <c r="V69" s="70">
        <v>164</v>
      </c>
      <c r="W69" s="70">
        <v>5</v>
      </c>
      <c r="X69" s="79">
        <v>238</v>
      </c>
      <c r="Y69" s="81">
        <v>14678</v>
      </c>
      <c r="Z69" s="79">
        <v>320</v>
      </c>
      <c r="AA69" s="82">
        <v>22404.1</v>
      </c>
    </row>
    <row r="70" spans="1:27" s="24" customFormat="1" ht="60.75" customHeight="1">
      <c r="A70" s="29" t="s">
        <v>41</v>
      </c>
      <c r="B70" s="48" t="s">
        <v>103</v>
      </c>
      <c r="C70" s="37" t="s">
        <v>73</v>
      </c>
      <c r="D70" s="61">
        <v>56</v>
      </c>
      <c r="E70" s="77" t="s">
        <v>177</v>
      </c>
      <c r="F70" s="62">
        <v>37422</v>
      </c>
      <c r="G70" s="62">
        <v>3568</v>
      </c>
      <c r="H70" s="62">
        <f t="shared" si="6"/>
        <v>40990</v>
      </c>
      <c r="I70" s="62">
        <v>277367</v>
      </c>
      <c r="J70" s="62">
        <v>6405</v>
      </c>
      <c r="K70" s="62">
        <f t="shared" si="7"/>
        <v>283772</v>
      </c>
      <c r="L70" s="62">
        <v>85</v>
      </c>
      <c r="M70" s="62">
        <v>15164</v>
      </c>
      <c r="N70" s="62">
        <v>2527</v>
      </c>
      <c r="O70" s="62">
        <f t="shared" si="8"/>
        <v>17776</v>
      </c>
      <c r="P70" s="62">
        <v>242497</v>
      </c>
      <c r="Q70" s="62">
        <f t="shared" si="3"/>
        <v>873</v>
      </c>
      <c r="R70" s="62">
        <v>10480</v>
      </c>
      <c r="S70" s="79">
        <v>81</v>
      </c>
      <c r="T70" s="80">
        <v>4395.6</v>
      </c>
      <c r="U70" s="70">
        <v>540</v>
      </c>
      <c r="V70" s="70">
        <v>79</v>
      </c>
      <c r="W70" s="70">
        <v>3</v>
      </c>
      <c r="X70" s="79">
        <v>110</v>
      </c>
      <c r="Y70" s="81">
        <v>6069.4</v>
      </c>
      <c r="Z70" s="79">
        <v>91</v>
      </c>
      <c r="AA70" s="82">
        <v>5257.2</v>
      </c>
    </row>
    <row r="71" spans="1:27" s="24" customFormat="1" ht="48.75" customHeight="1">
      <c r="A71" s="29" t="s">
        <v>48</v>
      </c>
      <c r="B71" s="49" t="s">
        <v>103</v>
      </c>
      <c r="C71" s="41" t="s">
        <v>73</v>
      </c>
      <c r="D71" s="61">
        <v>57</v>
      </c>
      <c r="E71" s="77" t="s">
        <v>178</v>
      </c>
      <c r="F71" s="62">
        <v>46846</v>
      </c>
      <c r="G71" s="62">
        <v>5108</v>
      </c>
      <c r="H71" s="62">
        <f t="shared" si="6"/>
        <v>51954</v>
      </c>
      <c r="I71" s="62">
        <v>274259</v>
      </c>
      <c r="J71" s="62">
        <v>3970</v>
      </c>
      <c r="K71" s="62">
        <f t="shared" si="7"/>
        <v>278229</v>
      </c>
      <c r="L71" s="62">
        <v>279</v>
      </c>
      <c r="M71" s="62">
        <v>16943</v>
      </c>
      <c r="N71" s="62">
        <v>1245</v>
      </c>
      <c r="O71" s="62">
        <f t="shared" si="8"/>
        <v>18467</v>
      </c>
      <c r="P71" s="62">
        <v>260912</v>
      </c>
      <c r="Q71" s="62">
        <f t="shared" si="3"/>
        <v>942</v>
      </c>
      <c r="R71" s="62">
        <v>11310</v>
      </c>
      <c r="S71" s="79">
        <v>99</v>
      </c>
      <c r="T71" s="80">
        <v>5981</v>
      </c>
      <c r="U71" s="70">
        <v>405</v>
      </c>
      <c r="V71" s="70">
        <v>26</v>
      </c>
      <c r="W71" s="70">
        <v>11</v>
      </c>
      <c r="X71" s="79">
        <v>91</v>
      </c>
      <c r="Y71" s="81">
        <v>4524.9</v>
      </c>
      <c r="Z71" s="79">
        <v>110</v>
      </c>
      <c r="AA71" s="82">
        <v>6845</v>
      </c>
    </row>
    <row r="72" spans="1:27" s="24" customFormat="1" ht="49.5" customHeight="1">
      <c r="A72" s="29" t="s">
        <v>51</v>
      </c>
      <c r="B72" s="33" t="s">
        <v>103</v>
      </c>
      <c r="C72" s="32" t="s">
        <v>73</v>
      </c>
      <c r="D72" s="61">
        <v>58</v>
      </c>
      <c r="E72" s="77" t="s">
        <v>179</v>
      </c>
      <c r="F72" s="62">
        <v>21297</v>
      </c>
      <c r="G72" s="62">
        <v>3893</v>
      </c>
      <c r="H72" s="62">
        <f t="shared" si="6"/>
        <v>25190</v>
      </c>
      <c r="I72" s="62">
        <v>48398</v>
      </c>
      <c r="J72" s="62">
        <v>1700</v>
      </c>
      <c r="K72" s="62">
        <f t="shared" si="7"/>
        <v>50098</v>
      </c>
      <c r="L72" s="62">
        <v>94</v>
      </c>
      <c r="M72" s="62">
        <v>4970</v>
      </c>
      <c r="N72" s="62">
        <v>317</v>
      </c>
      <c r="O72" s="62">
        <f t="shared" si="8"/>
        <v>5381</v>
      </c>
      <c r="P72" s="62">
        <v>51655</v>
      </c>
      <c r="Q72" s="62">
        <f t="shared" si="3"/>
        <v>187</v>
      </c>
      <c r="R72" s="62">
        <v>2249</v>
      </c>
      <c r="S72" s="79">
        <v>18</v>
      </c>
      <c r="T72" s="80">
        <v>1680.6</v>
      </c>
      <c r="U72" s="70">
        <v>96</v>
      </c>
      <c r="V72" s="70">
        <v>15</v>
      </c>
      <c r="W72" s="70">
        <v>0</v>
      </c>
      <c r="X72" s="79">
        <v>33</v>
      </c>
      <c r="Y72" s="81">
        <v>2411.2</v>
      </c>
      <c r="Z72" s="79">
        <v>24</v>
      </c>
      <c r="AA72" s="82">
        <v>1206.6</v>
      </c>
    </row>
    <row r="73" spans="1:27" s="24" customFormat="1" ht="63.75" customHeight="1">
      <c r="A73" s="29" t="s">
        <v>53</v>
      </c>
      <c r="B73" s="33" t="s">
        <v>103</v>
      </c>
      <c r="C73" s="32" t="s">
        <v>73</v>
      </c>
      <c r="D73" s="61">
        <v>59</v>
      </c>
      <c r="E73" s="77" t="s">
        <v>180</v>
      </c>
      <c r="F73" s="62">
        <v>19398</v>
      </c>
      <c r="G73" s="62">
        <v>3415</v>
      </c>
      <c r="H73" s="62">
        <f t="shared" si="6"/>
        <v>22813</v>
      </c>
      <c r="I73" s="62">
        <v>19087</v>
      </c>
      <c r="J73" s="62">
        <v>165</v>
      </c>
      <c r="K73" s="62">
        <f t="shared" si="7"/>
        <v>19252</v>
      </c>
      <c r="L73" s="62">
        <v>15</v>
      </c>
      <c r="M73" s="62">
        <v>782</v>
      </c>
      <c r="N73" s="62">
        <v>17</v>
      </c>
      <c r="O73" s="62">
        <f t="shared" si="8"/>
        <v>814</v>
      </c>
      <c r="P73" s="62">
        <v>10708</v>
      </c>
      <c r="Q73" s="62">
        <f t="shared" si="3"/>
        <v>52</v>
      </c>
      <c r="R73" s="62">
        <v>624</v>
      </c>
      <c r="S73" s="79">
        <v>10</v>
      </c>
      <c r="T73" s="80">
        <v>429.6</v>
      </c>
      <c r="U73" s="70">
        <v>60</v>
      </c>
      <c r="V73" s="70">
        <v>2</v>
      </c>
      <c r="W73" s="70">
        <v>0</v>
      </c>
      <c r="X73" s="79">
        <v>11</v>
      </c>
      <c r="Y73" s="81">
        <v>676.3</v>
      </c>
      <c r="Z73" s="79">
        <v>10</v>
      </c>
      <c r="AA73" s="82">
        <v>521.5</v>
      </c>
    </row>
    <row r="74" spans="1:27" s="24" customFormat="1" ht="53.25" customHeight="1">
      <c r="A74" s="29" t="s">
        <v>52</v>
      </c>
      <c r="B74" s="33" t="s">
        <v>103</v>
      </c>
      <c r="C74" s="32" t="s">
        <v>73</v>
      </c>
      <c r="D74" s="61">
        <v>60</v>
      </c>
      <c r="E74" s="77" t="s">
        <v>181</v>
      </c>
      <c r="F74" s="62">
        <v>24556</v>
      </c>
      <c r="G74" s="62">
        <v>3651</v>
      </c>
      <c r="H74" s="62">
        <f t="shared" si="6"/>
        <v>28207</v>
      </c>
      <c r="I74" s="62">
        <v>65618</v>
      </c>
      <c r="J74" s="62">
        <v>3570</v>
      </c>
      <c r="K74" s="62">
        <f t="shared" si="7"/>
        <v>69188</v>
      </c>
      <c r="L74" s="62">
        <v>186</v>
      </c>
      <c r="M74" s="62">
        <v>3874</v>
      </c>
      <c r="N74" s="62">
        <v>244</v>
      </c>
      <c r="O74" s="62">
        <f t="shared" si="8"/>
        <v>4304</v>
      </c>
      <c r="P74" s="62">
        <v>59496</v>
      </c>
      <c r="Q74" s="62">
        <f t="shared" si="3"/>
        <v>214</v>
      </c>
      <c r="R74" s="62">
        <v>2576</v>
      </c>
      <c r="S74" s="79">
        <v>21</v>
      </c>
      <c r="T74" s="80">
        <v>1111.1</v>
      </c>
      <c r="U74" s="70">
        <v>93</v>
      </c>
      <c r="V74" s="70">
        <v>6</v>
      </c>
      <c r="W74" s="70">
        <v>1</v>
      </c>
      <c r="X74" s="79">
        <v>25</v>
      </c>
      <c r="Y74" s="81">
        <v>1645.5</v>
      </c>
      <c r="Z74" s="79">
        <v>32</v>
      </c>
      <c r="AA74" s="82">
        <v>2374.3</v>
      </c>
    </row>
    <row r="75" spans="1:27" s="24" customFormat="1" ht="68.25" customHeight="1">
      <c r="A75" s="29" t="s">
        <v>54</v>
      </c>
      <c r="B75" s="33" t="s">
        <v>103</v>
      </c>
      <c r="C75" s="32" t="s">
        <v>73</v>
      </c>
      <c r="D75" s="61">
        <v>61</v>
      </c>
      <c r="E75" s="77" t="s">
        <v>182</v>
      </c>
      <c r="F75" s="62">
        <v>12239</v>
      </c>
      <c r="G75" s="62">
        <v>2737</v>
      </c>
      <c r="H75" s="62">
        <f t="shared" si="6"/>
        <v>14976</v>
      </c>
      <c r="I75" s="62">
        <v>2133</v>
      </c>
      <c r="J75" s="62">
        <v>0</v>
      </c>
      <c r="K75" s="62">
        <f t="shared" si="7"/>
        <v>2133</v>
      </c>
      <c r="L75" s="62">
        <v>0</v>
      </c>
      <c r="M75" s="62">
        <v>375</v>
      </c>
      <c r="N75" s="62">
        <v>2</v>
      </c>
      <c r="O75" s="62">
        <f t="shared" si="8"/>
        <v>377</v>
      </c>
      <c r="P75" s="62">
        <v>3689</v>
      </c>
      <c r="Q75" s="62">
        <f t="shared" si="3"/>
        <v>35</v>
      </c>
      <c r="R75" s="62">
        <v>431</v>
      </c>
      <c r="S75" s="79">
        <v>5</v>
      </c>
      <c r="T75" s="80">
        <v>230.2</v>
      </c>
      <c r="U75" s="70">
        <v>9</v>
      </c>
      <c r="V75" s="70">
        <v>0</v>
      </c>
      <c r="W75" s="70">
        <v>0</v>
      </c>
      <c r="X75" s="79">
        <v>0</v>
      </c>
      <c r="Y75" s="81">
        <v>0</v>
      </c>
      <c r="Z75" s="79">
        <v>1</v>
      </c>
      <c r="AA75" s="82">
        <v>55.2</v>
      </c>
    </row>
    <row r="76" spans="1:27" s="24" customFormat="1" ht="47.25" customHeight="1">
      <c r="A76" s="29" t="s">
        <v>45</v>
      </c>
      <c r="B76" s="33" t="s">
        <v>103</v>
      </c>
      <c r="C76" s="32" t="s">
        <v>73</v>
      </c>
      <c r="D76" s="61">
        <v>62</v>
      </c>
      <c r="E76" s="77" t="s">
        <v>183</v>
      </c>
      <c r="F76" s="62">
        <v>20845</v>
      </c>
      <c r="G76" s="62">
        <v>3712</v>
      </c>
      <c r="H76" s="62">
        <f t="shared" si="6"/>
        <v>24557</v>
      </c>
      <c r="I76" s="62">
        <v>33610</v>
      </c>
      <c r="J76" s="62">
        <v>203</v>
      </c>
      <c r="K76" s="62">
        <f t="shared" si="7"/>
        <v>33813</v>
      </c>
      <c r="L76" s="62">
        <v>38</v>
      </c>
      <c r="M76" s="62">
        <v>1706</v>
      </c>
      <c r="N76" s="62">
        <v>109</v>
      </c>
      <c r="O76" s="62">
        <f t="shared" si="8"/>
        <v>1853</v>
      </c>
      <c r="P76" s="62">
        <v>70457</v>
      </c>
      <c r="Q76" s="62">
        <f t="shared" si="3"/>
        <v>253</v>
      </c>
      <c r="R76" s="62">
        <v>3046</v>
      </c>
      <c r="S76" s="79">
        <v>20</v>
      </c>
      <c r="T76" s="80">
        <v>884.4</v>
      </c>
      <c r="U76" s="70">
        <v>110</v>
      </c>
      <c r="V76" s="70">
        <v>12</v>
      </c>
      <c r="W76" s="70">
        <v>3</v>
      </c>
      <c r="X76" s="79">
        <v>16</v>
      </c>
      <c r="Y76" s="81">
        <v>768.8</v>
      </c>
      <c r="Z76" s="79">
        <v>14</v>
      </c>
      <c r="AA76" s="82">
        <v>723</v>
      </c>
    </row>
    <row r="77" spans="1:27" s="24" customFormat="1" ht="49.5" customHeight="1">
      <c r="A77" s="29" t="s">
        <v>38</v>
      </c>
      <c r="B77" s="33" t="s">
        <v>103</v>
      </c>
      <c r="C77" s="32" t="s">
        <v>73</v>
      </c>
      <c r="D77" s="61">
        <v>63</v>
      </c>
      <c r="E77" s="77" t="s">
        <v>184</v>
      </c>
      <c r="F77" s="62">
        <v>36066</v>
      </c>
      <c r="G77" s="62">
        <v>4435</v>
      </c>
      <c r="H77" s="62">
        <f t="shared" si="6"/>
        <v>40501</v>
      </c>
      <c r="I77" s="62">
        <v>136152</v>
      </c>
      <c r="J77" s="62">
        <v>1628</v>
      </c>
      <c r="K77" s="62">
        <f t="shared" si="7"/>
        <v>137780</v>
      </c>
      <c r="L77" s="62">
        <v>84</v>
      </c>
      <c r="M77" s="62">
        <v>5852</v>
      </c>
      <c r="N77" s="62">
        <v>610</v>
      </c>
      <c r="O77" s="62">
        <f t="shared" si="8"/>
        <v>6546</v>
      </c>
      <c r="P77" s="62">
        <v>157471</v>
      </c>
      <c r="Q77" s="62">
        <f t="shared" si="3"/>
        <v>570</v>
      </c>
      <c r="R77" s="62">
        <v>6844</v>
      </c>
      <c r="S77" s="79">
        <v>46</v>
      </c>
      <c r="T77" s="80">
        <v>2223.3</v>
      </c>
      <c r="U77" s="70">
        <v>281</v>
      </c>
      <c r="V77" s="70">
        <v>24</v>
      </c>
      <c r="W77" s="70">
        <v>0</v>
      </c>
      <c r="X77" s="79">
        <v>67</v>
      </c>
      <c r="Y77" s="81">
        <v>3503.9</v>
      </c>
      <c r="Z77" s="79">
        <v>36</v>
      </c>
      <c r="AA77" s="82">
        <v>1977</v>
      </c>
    </row>
    <row r="78" spans="1:27" s="38" customFormat="1" ht="66" customHeight="1">
      <c r="A78" s="29" t="s">
        <v>84</v>
      </c>
      <c r="B78" s="33" t="s">
        <v>103</v>
      </c>
      <c r="C78" s="32" t="s">
        <v>73</v>
      </c>
      <c r="D78" s="61">
        <v>64</v>
      </c>
      <c r="E78" s="78" t="s">
        <v>196</v>
      </c>
      <c r="F78" s="63" t="s">
        <v>88</v>
      </c>
      <c r="G78" s="63" t="s">
        <v>88</v>
      </c>
      <c r="H78" s="63"/>
      <c r="I78" s="63" t="s">
        <v>88</v>
      </c>
      <c r="J78" s="63" t="s">
        <v>88</v>
      </c>
      <c r="K78" s="63"/>
      <c r="L78" s="63" t="s">
        <v>88</v>
      </c>
      <c r="M78" s="63" t="s">
        <v>88</v>
      </c>
      <c r="N78" s="63" t="s">
        <v>88</v>
      </c>
      <c r="O78" s="63"/>
      <c r="P78" s="63" t="s">
        <v>88</v>
      </c>
      <c r="Q78" s="63"/>
      <c r="R78" s="63" t="s">
        <v>88</v>
      </c>
      <c r="S78" s="79">
        <v>0</v>
      </c>
      <c r="T78" s="80">
        <v>0</v>
      </c>
      <c r="U78" s="70" t="s">
        <v>88</v>
      </c>
      <c r="V78" s="70" t="s">
        <v>88</v>
      </c>
      <c r="W78" s="70" t="s">
        <v>88</v>
      </c>
      <c r="X78" s="79">
        <v>1</v>
      </c>
      <c r="Y78" s="81">
        <v>27</v>
      </c>
      <c r="Z78" s="79">
        <v>209</v>
      </c>
      <c r="AA78" s="82">
        <v>12483.3</v>
      </c>
    </row>
    <row r="79" spans="1:27" s="38" customFormat="1" ht="45.75" customHeight="1">
      <c r="A79" s="39" t="s">
        <v>69</v>
      </c>
      <c r="B79" s="33" t="s">
        <v>103</v>
      </c>
      <c r="C79" s="32" t="s">
        <v>73</v>
      </c>
      <c r="D79" s="61">
        <v>65</v>
      </c>
      <c r="E79" s="78" t="s">
        <v>185</v>
      </c>
      <c r="F79" s="63">
        <v>64502</v>
      </c>
      <c r="G79" s="63">
        <v>6766</v>
      </c>
      <c r="H79" s="63">
        <f t="shared" si="6"/>
        <v>71268</v>
      </c>
      <c r="I79" s="63">
        <v>473802</v>
      </c>
      <c r="J79" s="63">
        <v>3189</v>
      </c>
      <c r="K79" s="63">
        <f t="shared" si="7"/>
        <v>476991</v>
      </c>
      <c r="L79" s="63">
        <v>346</v>
      </c>
      <c r="M79" s="63">
        <v>33638</v>
      </c>
      <c r="N79" s="63">
        <v>2715</v>
      </c>
      <c r="O79" s="63">
        <f t="shared" si="8"/>
        <v>36699</v>
      </c>
      <c r="P79" s="63">
        <v>399096</v>
      </c>
      <c r="Q79" s="63">
        <f t="shared" si="3"/>
        <v>1430</v>
      </c>
      <c r="R79" s="63">
        <v>17163</v>
      </c>
      <c r="S79" s="79">
        <v>214</v>
      </c>
      <c r="T79" s="80">
        <v>12032.3</v>
      </c>
      <c r="U79" s="70">
        <v>1427</v>
      </c>
      <c r="V79" s="70">
        <v>350</v>
      </c>
      <c r="W79" s="70">
        <v>33</v>
      </c>
      <c r="X79" s="79">
        <v>231</v>
      </c>
      <c r="Y79" s="81">
        <v>12966.6</v>
      </c>
      <c r="Z79" s="79">
        <v>238</v>
      </c>
      <c r="AA79" s="82">
        <v>12953.1</v>
      </c>
    </row>
    <row r="80" spans="1:27" s="24" customFormat="1" ht="44.25" customHeight="1">
      <c r="A80" s="39" t="s">
        <v>55</v>
      </c>
      <c r="B80" s="30" t="s">
        <v>103</v>
      </c>
      <c r="C80" s="31" t="s">
        <v>73</v>
      </c>
      <c r="D80" s="61">
        <v>66</v>
      </c>
      <c r="E80" s="77" t="s">
        <v>186</v>
      </c>
      <c r="F80" s="62">
        <v>21036</v>
      </c>
      <c r="G80" s="62">
        <v>3204</v>
      </c>
      <c r="H80" s="62">
        <f t="shared" si="6"/>
        <v>24240</v>
      </c>
      <c r="I80" s="62">
        <v>15482</v>
      </c>
      <c r="J80" s="62">
        <v>391</v>
      </c>
      <c r="K80" s="62">
        <f t="shared" si="7"/>
        <v>15873</v>
      </c>
      <c r="L80" s="62">
        <v>30</v>
      </c>
      <c r="M80" s="62">
        <v>1512</v>
      </c>
      <c r="N80" s="62">
        <v>97</v>
      </c>
      <c r="O80" s="62">
        <f t="shared" si="8"/>
        <v>1639</v>
      </c>
      <c r="P80" s="62">
        <v>36566</v>
      </c>
      <c r="Q80" s="62">
        <f aca="true" t="shared" si="9" ref="Q80:Q91">INT(R80/12)</f>
        <v>130</v>
      </c>
      <c r="R80" s="62">
        <v>1564</v>
      </c>
      <c r="S80" s="79">
        <v>3</v>
      </c>
      <c r="T80" s="80">
        <v>117.6</v>
      </c>
      <c r="U80" s="70">
        <v>32</v>
      </c>
      <c r="V80" s="70">
        <v>0</v>
      </c>
      <c r="W80" s="70">
        <v>0</v>
      </c>
      <c r="X80" s="79">
        <v>1</v>
      </c>
      <c r="Y80" s="81">
        <v>85.3</v>
      </c>
      <c r="Z80" s="79">
        <v>3</v>
      </c>
      <c r="AA80" s="82">
        <v>125.2</v>
      </c>
    </row>
    <row r="81" spans="1:27" ht="30" customHeight="1">
      <c r="A81" s="29"/>
      <c r="B81" s="30"/>
      <c r="C81" s="31"/>
      <c r="D81" s="101" t="s">
        <v>189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5"/>
    </row>
    <row r="82" spans="1:27" s="24" customFormat="1" ht="42.75" customHeight="1">
      <c r="A82" s="50" t="s">
        <v>56</v>
      </c>
      <c r="B82" s="30" t="s">
        <v>105</v>
      </c>
      <c r="C82" s="31" t="s">
        <v>105</v>
      </c>
      <c r="D82" s="61">
        <v>67</v>
      </c>
      <c r="E82" s="77" t="s">
        <v>187</v>
      </c>
      <c r="F82" s="62">
        <v>29533</v>
      </c>
      <c r="G82" s="62">
        <v>3776</v>
      </c>
      <c r="H82" s="62">
        <f t="shared" si="6"/>
        <v>33309</v>
      </c>
      <c r="I82" s="62">
        <v>119334</v>
      </c>
      <c r="J82" s="62">
        <v>6</v>
      </c>
      <c r="K82" s="62">
        <f>SUM(I82:J82)</f>
        <v>119340</v>
      </c>
      <c r="L82" s="62">
        <v>156</v>
      </c>
      <c r="M82" s="62">
        <v>1373</v>
      </c>
      <c r="N82" s="62">
        <v>0</v>
      </c>
      <c r="O82" s="62">
        <f t="shared" si="5"/>
        <v>1529</v>
      </c>
      <c r="P82" s="62">
        <v>55843</v>
      </c>
      <c r="Q82" s="62">
        <f t="shared" si="9"/>
        <v>201</v>
      </c>
      <c r="R82" s="62">
        <v>2421</v>
      </c>
      <c r="S82" s="79">
        <v>13</v>
      </c>
      <c r="T82" s="80">
        <v>737.4</v>
      </c>
      <c r="U82" s="70">
        <v>120</v>
      </c>
      <c r="V82" s="70">
        <v>0</v>
      </c>
      <c r="W82" s="70">
        <v>0</v>
      </c>
      <c r="X82" s="79">
        <v>11</v>
      </c>
      <c r="Y82" s="81">
        <v>620.6</v>
      </c>
      <c r="Z82" s="79">
        <v>20</v>
      </c>
      <c r="AA82" s="82">
        <v>1050.5</v>
      </c>
    </row>
    <row r="83" spans="1:27" s="24" customFormat="1" ht="39.75" customHeight="1">
      <c r="A83" s="29" t="s">
        <v>57</v>
      </c>
      <c r="B83" s="32" t="s">
        <v>105</v>
      </c>
      <c r="C83" s="32" t="s">
        <v>105</v>
      </c>
      <c r="D83" s="61">
        <v>68</v>
      </c>
      <c r="E83" s="77" t="s">
        <v>188</v>
      </c>
      <c r="F83" s="62">
        <v>29108</v>
      </c>
      <c r="G83" s="62">
        <v>3377</v>
      </c>
      <c r="H83" s="62">
        <f aca="true" t="shared" si="10" ref="H83:H88">SUM(F83:G83)</f>
        <v>32485</v>
      </c>
      <c r="I83" s="62">
        <v>89404</v>
      </c>
      <c r="J83" s="62">
        <v>0</v>
      </c>
      <c r="K83" s="62">
        <f>SUM(I83:J83)</f>
        <v>89404</v>
      </c>
      <c r="L83" s="62">
        <v>401</v>
      </c>
      <c r="M83" s="62">
        <v>1239</v>
      </c>
      <c r="N83" s="62">
        <v>203</v>
      </c>
      <c r="O83" s="62">
        <f t="shared" si="5"/>
        <v>1843</v>
      </c>
      <c r="P83" s="62">
        <v>47152</v>
      </c>
      <c r="Q83" s="62">
        <f t="shared" si="9"/>
        <v>185</v>
      </c>
      <c r="R83" s="62">
        <v>2221.1</v>
      </c>
      <c r="S83" s="79">
        <v>15</v>
      </c>
      <c r="T83" s="80">
        <v>551.4</v>
      </c>
      <c r="U83" s="70">
        <v>116</v>
      </c>
      <c r="V83" s="70">
        <v>1</v>
      </c>
      <c r="W83" s="70">
        <v>1</v>
      </c>
      <c r="X83" s="79">
        <v>15</v>
      </c>
      <c r="Y83" s="81">
        <v>580.6</v>
      </c>
      <c r="Z83" s="79">
        <v>20</v>
      </c>
      <c r="AA83" s="82">
        <v>742.8</v>
      </c>
    </row>
    <row r="84" spans="1:27" s="24" customFormat="1" ht="53.25" customHeight="1">
      <c r="A84" s="29" t="s">
        <v>58</v>
      </c>
      <c r="B84" s="32" t="s">
        <v>105</v>
      </c>
      <c r="C84" s="32" t="s">
        <v>105</v>
      </c>
      <c r="D84" s="61">
        <v>69</v>
      </c>
      <c r="E84" s="84" t="s">
        <v>200</v>
      </c>
      <c r="F84" s="62">
        <v>50157</v>
      </c>
      <c r="G84" s="62">
        <v>3785</v>
      </c>
      <c r="H84" s="62">
        <f t="shared" si="10"/>
        <v>53942</v>
      </c>
      <c r="I84" s="62">
        <v>140292</v>
      </c>
      <c r="J84" s="62">
        <v>3</v>
      </c>
      <c r="K84" s="62">
        <f>SUM(I84:J84)</f>
        <v>140295</v>
      </c>
      <c r="L84" s="62">
        <v>42</v>
      </c>
      <c r="M84" s="62">
        <v>2507</v>
      </c>
      <c r="N84" s="62">
        <v>86</v>
      </c>
      <c r="O84" s="62">
        <f t="shared" si="5"/>
        <v>2635</v>
      </c>
      <c r="P84" s="62">
        <v>75533</v>
      </c>
      <c r="Q84" s="62">
        <f t="shared" si="9"/>
        <v>284</v>
      </c>
      <c r="R84" s="62">
        <v>3417</v>
      </c>
      <c r="S84" s="79">
        <v>29</v>
      </c>
      <c r="T84" s="80">
        <v>1153</v>
      </c>
      <c r="U84" s="70">
        <v>175</v>
      </c>
      <c r="V84" s="70">
        <v>21</v>
      </c>
      <c r="W84" s="70">
        <v>0</v>
      </c>
      <c r="X84" s="79">
        <v>48</v>
      </c>
      <c r="Y84" s="81">
        <v>2119.9</v>
      </c>
      <c r="Z84" s="79">
        <v>45</v>
      </c>
      <c r="AA84" s="82">
        <v>2123.1</v>
      </c>
    </row>
    <row r="85" spans="1:27" s="24" customFormat="1" ht="44.25" customHeight="1">
      <c r="A85" s="29"/>
      <c r="B85" s="32"/>
      <c r="C85" s="32"/>
      <c r="D85" s="61">
        <v>70</v>
      </c>
      <c r="E85" s="77" t="s">
        <v>190</v>
      </c>
      <c r="F85" s="62"/>
      <c r="G85" s="62"/>
      <c r="H85" s="62"/>
      <c r="I85" s="62">
        <v>41073</v>
      </c>
      <c r="J85" s="62">
        <v>2</v>
      </c>
      <c r="K85" s="62"/>
      <c r="L85" s="62">
        <v>60</v>
      </c>
      <c r="M85" s="62">
        <v>607</v>
      </c>
      <c r="N85" s="62">
        <v>3</v>
      </c>
      <c r="O85" s="62"/>
      <c r="P85" s="62">
        <v>25462</v>
      </c>
      <c r="Q85" s="62"/>
      <c r="R85" s="62">
        <v>3630</v>
      </c>
      <c r="S85" s="79">
        <v>22</v>
      </c>
      <c r="T85" s="80">
        <v>948</v>
      </c>
      <c r="U85" s="70">
        <v>162</v>
      </c>
      <c r="V85" s="70">
        <v>9</v>
      </c>
      <c r="W85" s="70">
        <v>0</v>
      </c>
      <c r="X85" s="79">
        <v>28</v>
      </c>
      <c r="Y85" s="81">
        <v>1514.9</v>
      </c>
      <c r="Z85" s="79">
        <v>31</v>
      </c>
      <c r="AA85" s="82">
        <v>1960.2</v>
      </c>
    </row>
    <row r="86" spans="1:27" s="24" customFormat="1" ht="43.5" customHeight="1">
      <c r="A86" s="29" t="s">
        <v>59</v>
      </c>
      <c r="B86" s="32" t="s">
        <v>105</v>
      </c>
      <c r="C86" s="32" t="s">
        <v>105</v>
      </c>
      <c r="D86" s="61">
        <v>71</v>
      </c>
      <c r="E86" s="77" t="s">
        <v>191</v>
      </c>
      <c r="F86" s="62">
        <v>24025</v>
      </c>
      <c r="G86" s="62">
        <v>2840</v>
      </c>
      <c r="H86" s="62">
        <f t="shared" si="10"/>
        <v>26865</v>
      </c>
      <c r="I86" s="62">
        <v>89326</v>
      </c>
      <c r="J86" s="62">
        <v>6</v>
      </c>
      <c r="K86" s="62">
        <f>SUM(I86:J86)</f>
        <v>89332</v>
      </c>
      <c r="L86" s="62">
        <v>810</v>
      </c>
      <c r="M86" s="62">
        <v>4703</v>
      </c>
      <c r="N86" s="62">
        <v>22</v>
      </c>
      <c r="O86" s="62">
        <f t="shared" si="5"/>
        <v>5535</v>
      </c>
      <c r="P86" s="62">
        <v>36776</v>
      </c>
      <c r="Q86" s="62">
        <f t="shared" si="9"/>
        <v>134</v>
      </c>
      <c r="R86" s="62">
        <v>1611</v>
      </c>
      <c r="S86" s="79">
        <v>17</v>
      </c>
      <c r="T86" s="80">
        <v>826.5</v>
      </c>
      <c r="U86" s="70">
        <v>204</v>
      </c>
      <c r="V86" s="70">
        <v>0</v>
      </c>
      <c r="W86" s="70">
        <v>1</v>
      </c>
      <c r="X86" s="79">
        <v>15</v>
      </c>
      <c r="Y86" s="81">
        <v>618.1</v>
      </c>
      <c r="Z86" s="79">
        <v>16</v>
      </c>
      <c r="AA86" s="82">
        <v>716.5</v>
      </c>
    </row>
    <row r="87" spans="1:27" s="91" customFormat="1" ht="60.75" customHeight="1">
      <c r="A87" s="86" t="s">
        <v>60</v>
      </c>
      <c r="B87" s="87" t="s">
        <v>105</v>
      </c>
      <c r="C87" s="88" t="s">
        <v>105</v>
      </c>
      <c r="D87" s="61">
        <v>72</v>
      </c>
      <c r="E87" s="89" t="s">
        <v>201</v>
      </c>
      <c r="F87" s="90">
        <v>26880</v>
      </c>
      <c r="G87" s="90">
        <v>2938</v>
      </c>
      <c r="H87" s="90">
        <f t="shared" si="10"/>
        <v>29818</v>
      </c>
      <c r="I87" s="90">
        <v>85026</v>
      </c>
      <c r="J87" s="90">
        <v>0</v>
      </c>
      <c r="K87" s="90">
        <f>SUM(I87:J87)</f>
        <v>85026</v>
      </c>
      <c r="L87" s="90">
        <v>239</v>
      </c>
      <c r="M87" s="90">
        <v>1103</v>
      </c>
      <c r="N87" s="90">
        <v>4</v>
      </c>
      <c r="O87" s="90">
        <f t="shared" si="5"/>
        <v>1346</v>
      </c>
      <c r="P87" s="90">
        <v>45951</v>
      </c>
      <c r="Q87" s="90">
        <f t="shared" si="9"/>
        <v>215</v>
      </c>
      <c r="R87" s="90">
        <v>2590</v>
      </c>
      <c r="S87" s="79">
        <v>52</v>
      </c>
      <c r="T87" s="111">
        <v>2645.6</v>
      </c>
      <c r="U87" s="70">
        <v>223</v>
      </c>
      <c r="V87" s="70">
        <v>0</v>
      </c>
      <c r="W87" s="70">
        <v>0</v>
      </c>
      <c r="X87" s="79">
        <v>66</v>
      </c>
      <c r="Y87" s="82">
        <v>3069.8</v>
      </c>
      <c r="Z87" s="79">
        <v>49</v>
      </c>
      <c r="AA87" s="82">
        <v>2619.9</v>
      </c>
    </row>
    <row r="88" spans="1:27" s="24" customFormat="1" ht="49.5" customHeight="1">
      <c r="A88" s="29" t="s">
        <v>61</v>
      </c>
      <c r="B88" s="32" t="s">
        <v>105</v>
      </c>
      <c r="C88" s="32" t="s">
        <v>105</v>
      </c>
      <c r="D88" s="61">
        <v>73</v>
      </c>
      <c r="E88" s="77" t="s">
        <v>192</v>
      </c>
      <c r="F88" s="62">
        <v>79042</v>
      </c>
      <c r="G88" s="62">
        <v>4420</v>
      </c>
      <c r="H88" s="62">
        <f t="shared" si="10"/>
        <v>83462</v>
      </c>
      <c r="I88" s="62">
        <v>118301</v>
      </c>
      <c r="J88" s="62">
        <v>53</v>
      </c>
      <c r="K88" s="62">
        <f>SUM(I88:J88)</f>
        <v>118354</v>
      </c>
      <c r="L88" s="62">
        <v>9</v>
      </c>
      <c r="M88" s="62">
        <v>1951</v>
      </c>
      <c r="N88" s="62">
        <v>12</v>
      </c>
      <c r="O88" s="62">
        <f t="shared" si="5"/>
        <v>1972</v>
      </c>
      <c r="P88" s="62">
        <v>85756</v>
      </c>
      <c r="Q88" s="62">
        <f t="shared" si="9"/>
        <v>321</v>
      </c>
      <c r="R88" s="62">
        <v>3862</v>
      </c>
      <c r="S88" s="79">
        <v>44</v>
      </c>
      <c r="T88" s="80">
        <v>1855</v>
      </c>
      <c r="U88" s="70">
        <v>146</v>
      </c>
      <c r="V88" s="70">
        <v>3</v>
      </c>
      <c r="W88" s="70">
        <v>0</v>
      </c>
      <c r="X88" s="79">
        <v>46</v>
      </c>
      <c r="Y88" s="81">
        <v>2630.7</v>
      </c>
      <c r="Z88" s="79">
        <v>44</v>
      </c>
      <c r="AA88" s="82">
        <v>2137.1</v>
      </c>
    </row>
    <row r="89" spans="1:27" s="24" customFormat="1" ht="45.75" customHeight="1">
      <c r="A89" s="29"/>
      <c r="B89" s="32"/>
      <c r="C89" s="32"/>
      <c r="D89" s="61">
        <v>74</v>
      </c>
      <c r="E89" s="77" t="s">
        <v>193</v>
      </c>
      <c r="F89" s="62"/>
      <c r="G89" s="62"/>
      <c r="H89" s="62">
        <f>SUM(F89:G89)</f>
        <v>0</v>
      </c>
      <c r="I89" s="62">
        <v>185310</v>
      </c>
      <c r="J89" s="62">
        <v>75</v>
      </c>
      <c r="K89" s="62">
        <f>SUM(I89:J89)</f>
        <v>185385</v>
      </c>
      <c r="L89" s="62">
        <v>15</v>
      </c>
      <c r="M89" s="62">
        <v>3193</v>
      </c>
      <c r="N89" s="62">
        <v>45</v>
      </c>
      <c r="O89" s="62">
        <f>SUM(L89:N89)</f>
        <v>3253</v>
      </c>
      <c r="P89" s="62">
        <v>146854</v>
      </c>
      <c r="Q89" s="62">
        <f>INT(R89/12)</f>
        <v>527</v>
      </c>
      <c r="R89" s="62">
        <v>6328</v>
      </c>
      <c r="S89" s="79">
        <v>28</v>
      </c>
      <c r="T89" s="80">
        <v>1219.3</v>
      </c>
      <c r="U89" s="70">
        <v>268</v>
      </c>
      <c r="V89" s="70">
        <v>0</v>
      </c>
      <c r="W89" s="70">
        <v>0</v>
      </c>
      <c r="X89" s="79">
        <v>38</v>
      </c>
      <c r="Y89" s="81">
        <v>2108.5</v>
      </c>
      <c r="Z89" s="79">
        <v>51</v>
      </c>
      <c r="AA89" s="82">
        <v>2536.8</v>
      </c>
    </row>
    <row r="90" spans="1:27" s="24" customFormat="1" ht="34.5" customHeight="1" thickBot="1">
      <c r="A90" s="29" t="s">
        <v>79</v>
      </c>
      <c r="B90" s="32" t="s">
        <v>105</v>
      </c>
      <c r="C90" s="41" t="s">
        <v>105</v>
      </c>
      <c r="D90" s="61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</row>
    <row r="91" spans="1:27" s="54" customFormat="1" ht="39.75" customHeight="1" thickBot="1">
      <c r="A91" s="51"/>
      <c r="B91" s="52"/>
      <c r="C91" s="53"/>
      <c r="D91" s="71"/>
      <c r="E91" s="72" t="s">
        <v>194</v>
      </c>
      <c r="F91" s="1">
        <f>SUM(F12:F89)</f>
        <v>10100622</v>
      </c>
      <c r="G91" s="1">
        <f>SUM(G12:G89)</f>
        <v>1395186</v>
      </c>
      <c r="H91" s="1">
        <f>SUM(H12:H89)</f>
        <v>11495808</v>
      </c>
      <c r="I91" s="1">
        <f aca="true" t="shared" si="11" ref="I91:P91">SUM(I12:I90)</f>
        <v>40541662</v>
      </c>
      <c r="J91" s="1">
        <f t="shared" si="11"/>
        <v>307174</v>
      </c>
      <c r="K91" s="1">
        <f t="shared" si="11"/>
        <v>40807761</v>
      </c>
      <c r="L91" s="1">
        <f t="shared" si="11"/>
        <v>176521</v>
      </c>
      <c r="M91" s="1">
        <f t="shared" si="11"/>
        <v>2582158</v>
      </c>
      <c r="N91" s="1">
        <f t="shared" si="11"/>
        <v>284141</v>
      </c>
      <c r="O91" s="1">
        <f t="shared" si="11"/>
        <v>3042150</v>
      </c>
      <c r="P91" s="1">
        <f t="shared" si="11"/>
        <v>43566556</v>
      </c>
      <c r="Q91" s="1">
        <f t="shared" si="9"/>
        <v>134299</v>
      </c>
      <c r="R91" s="1">
        <f>SUM(R12:R90)</f>
        <v>1611598.1</v>
      </c>
      <c r="S91" s="74">
        <f>SUM(S12:S89)</f>
        <v>16424</v>
      </c>
      <c r="T91" s="83">
        <f>SUM(T11:T90)</f>
        <v>1023564.1000000004</v>
      </c>
      <c r="U91" s="73">
        <f>SUM(U11:U90)</f>
        <v>96845</v>
      </c>
      <c r="V91" s="73">
        <f>SUM(V11:V90)</f>
        <v>154899.1</v>
      </c>
      <c r="W91" s="73">
        <f>SUM(W11:W90)</f>
        <v>3768</v>
      </c>
      <c r="X91" s="73">
        <f>SUM(X12:X89)</f>
        <v>19332</v>
      </c>
      <c r="Y91" s="83">
        <f>SUM(Y11:Y90)</f>
        <v>1246108.2999999996</v>
      </c>
      <c r="Z91" s="73">
        <f>SUM(Z12:Z89)</f>
        <v>20599</v>
      </c>
      <c r="AA91" s="83">
        <f>SUM(AA11:AA90)</f>
        <v>1391715.8000000012</v>
      </c>
    </row>
    <row r="92" ht="10.5" customHeight="1"/>
    <row r="93" spans="4:27" ht="30" customHeight="1">
      <c r="D93" s="92" t="s">
        <v>197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4:27" ht="30" customHeight="1">
      <c r="D94" s="92" t="s">
        <v>204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4:27" ht="27" customHeight="1">
      <c r="D95" s="94" t="s">
        <v>207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7"/>
      <c r="Y95" s="107"/>
      <c r="Z95" s="107"/>
      <c r="AA95" s="107"/>
    </row>
    <row r="96" spans="4:27" ht="26.25" customHeight="1">
      <c r="D96" s="92" t="s">
        <v>208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3"/>
      <c r="Y96" s="93"/>
      <c r="Z96" s="93"/>
      <c r="AA96" s="93"/>
    </row>
    <row r="97" spans="4:27" ht="26.25" customHeight="1"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</row>
    <row r="98" spans="4:5" ht="16.5">
      <c r="D98" s="8"/>
      <c r="E98" s="8"/>
    </row>
    <row r="99" spans="4:5" ht="16.5">
      <c r="D99" s="8"/>
      <c r="E99" s="8"/>
    </row>
  </sheetData>
  <mergeCells count="16">
    <mergeCell ref="D81:AA81"/>
    <mergeCell ref="D95:AA95"/>
    <mergeCell ref="D9:E10"/>
    <mergeCell ref="D11:AA11"/>
    <mergeCell ref="D19:AA19"/>
    <mergeCell ref="D48:AA48"/>
    <mergeCell ref="D96:AA96"/>
    <mergeCell ref="D97:AA97"/>
    <mergeCell ref="D6:AA6"/>
    <mergeCell ref="D93:AA93"/>
    <mergeCell ref="D94:AA94"/>
    <mergeCell ref="S9:T9"/>
    <mergeCell ref="X9:Y9"/>
    <mergeCell ref="Z9:AA9"/>
    <mergeCell ref="E7:AA7"/>
    <mergeCell ref="D13:AA13"/>
  </mergeCells>
  <printOptions horizontalCentered="1"/>
  <pageMargins left="0" right="0" top="0.6299212598425197" bottom="0.3937007874015748" header="0.15748031496062992" footer="0.3937007874015748"/>
  <pageSetup fitToHeight="2" horizontalDpi="600" verticalDpi="600" orientation="landscape" paperSize="9" scale="65" r:id="rId1"/>
  <headerFooter alignWithMargins="0">
    <oddHeader>&amp;C&amp;"Times New Roman,標準"
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MSD</dc:creator>
  <cp:keywords/>
  <dc:description/>
  <cp:lastModifiedBy>GHO</cp:lastModifiedBy>
  <cp:lastPrinted>2008-05-09T03:31:29Z</cp:lastPrinted>
  <dcterms:created xsi:type="dcterms:W3CDTF">2000-02-23T01:57:35Z</dcterms:created>
  <dcterms:modified xsi:type="dcterms:W3CDTF">2008-05-09T03:31:30Z</dcterms:modified>
  <cp:category/>
  <cp:version/>
  <cp:contentType/>
  <cp:contentStatus/>
</cp:coreProperties>
</file>